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975" windowHeight="13575" activeTab="0"/>
  </bookViews>
  <sheets>
    <sheet name="функционал" sheetId="1" r:id="rId1"/>
  </sheets>
  <definedNames>
    <definedName name="_xlnm.Print_Titles" localSheetId="0">'функционал'!$7:$8</definedName>
    <definedName name="_xlnm.Print_Area" localSheetId="0">'функционал'!$A$1:$G$27</definedName>
  </definedNames>
  <calcPr fullCalcOnLoad="1"/>
</workbook>
</file>

<file path=xl/sharedStrings.xml><?xml version="1.0" encoding="utf-8"?>
<sst xmlns="http://schemas.openxmlformats.org/spreadsheetml/2006/main" count="49" uniqueCount="49">
  <si>
    <t>1</t>
  </si>
  <si>
    <t>0100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</si>
  <si>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</si>
  <si>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</si>
  <si>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</si>
  <si>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0200</t>
  </si>
  <si>
    <t>Мобилизационная и вневойсковая подготовка</t>
  </si>
  <si>
    <t>0203</t>
  </si>
  <si>
    <t>0300</t>
  </si>
  <si>
    <t>0400</t>
  </si>
  <si>
    <t>Водное хозяйство</t>
  </si>
  <si>
    <t>0406</t>
  </si>
  <si>
    <t>Дорожное хозяйство (дорожные фонды)</t>
  </si>
  <si>
    <t>0409</t>
  </si>
  <si>
    <t>0500</t>
  </si>
  <si>
    <t>Благоустройство</t>
  </si>
  <si>
    <t>0503</t>
  </si>
  <si>
    <t>0800</t>
  </si>
  <si>
    <t>Культура</t>
  </si>
  <si>
    <t>0801</t>
  </si>
  <si>
    <t>0900</t>
  </si>
  <si>
    <t>0909</t>
  </si>
  <si>
    <t>Всего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</si>
  <si>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</si>
  <si>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</si>
  <si>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</si>
  <si>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</si>
  <si>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</si>
  <si>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</si>
  <si>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</si>
  <si>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</si>
  <si>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</si>
  <si>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</si>
  <si>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</si>
  <si>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0310</t>
  </si>
  <si>
    <t xml:space="preserve">Обеспечение пожарной безопасности
</t>
  </si>
  <si>
    <t>Раздел-подраздел</t>
  </si>
  <si>
    <t>Утверждено Решением о бюджете</t>
  </si>
  <si>
    <t>Бюджетная роспись с учетом изменений</t>
  </si>
  <si>
    <t>Исполнено</t>
  </si>
  <si>
    <t>%      исполнения</t>
  </si>
  <si>
    <t>Приложение 5</t>
  </si>
  <si>
    <t>Резервные фонды</t>
  </si>
  <si>
    <t>0111</t>
  </si>
  <si>
    <t>к решению Салбинского Совета депутатов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</si>
  <si>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
за 2018 год </t>
  </si>
  <si>
    <t>0113</t>
  </si>
  <si>
    <t>Экстремизм и терроризм</t>
  </si>
  <si>
    <t>от "17" Апреля 2019  г.   № 03-04р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</si>
</sst>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23" fillId="0" borderId="0" xfId="52" applyFont="1" applyFill="1" applyAlignment="1">
      <alignment horizontal="right"/>
      <protection/>
    </xf>
    <xf numFmtId="0" fontId="23" fillId="0" borderId="0" xfId="53" applyFont="1" applyFill="1" applyAlignment="1">
      <alignment horizontal="right"/>
      <protection/>
    </xf>
    <xf numFmtId="49" fontId="0" fillId="0" borderId="0" xfId="0" applyNumberFormat="1" applyFill="1" applyAlignment="1">
      <alignment vertical="top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top"/>
    </xf>
    <xf numFmtId="3" fontId="19" fillId="0" borderId="10" xfId="0" applyNumberFormat="1" applyFont="1" applyFill="1" applyBorder="1" applyAlignment="1">
      <alignment horizontal="center" vertical="top" wrapText="1"/>
    </xf>
    <xf numFmtId="164" fontId="0" fillId="0" borderId="0" xfId="0" applyNumberFormat="1" applyFill="1" applyAlignment="1">
      <alignment/>
    </xf>
    <xf numFmtId="0" fontId="19" fillId="0" borderId="11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horizontal="right"/>
    </xf>
    <xf numFmtId="164" fontId="23" fillId="0" borderId="0" xfId="52" applyNumberFormat="1" applyFont="1" applyFill="1" applyAlignment="1">
      <alignment horizontal="right"/>
      <protection/>
    </xf>
    <xf numFmtId="164" fontId="23" fillId="0" borderId="0" xfId="53" applyNumberFormat="1" applyFont="1" applyFill="1" applyAlignment="1">
      <alignment horizontal="right"/>
      <protection/>
    </xf>
    <xf numFmtId="164" fontId="18" fillId="0" borderId="0" xfId="0" applyNumberFormat="1" applyFont="1" applyFill="1" applyAlignment="1">
      <alignment horizontal="center" vertical="center" wrapText="1"/>
    </xf>
    <xf numFmtId="164" fontId="19" fillId="0" borderId="0" xfId="0" applyNumberFormat="1" applyFont="1" applyFill="1" applyAlignment="1">
      <alignment/>
    </xf>
    <xf numFmtId="164" fontId="20" fillId="0" borderId="0" xfId="0" applyNumberFormat="1" applyFont="1" applyFill="1" applyAlignment="1">
      <alignment horizontal="right"/>
    </xf>
    <xf numFmtId="164" fontId="19" fillId="0" borderId="10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top"/>
    </xf>
    <xf numFmtId="0" fontId="19" fillId="0" borderId="1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4" fontId="24" fillId="24" borderId="0" xfId="0" applyNumberFormat="1" applyFont="1" applyFill="1" applyAlignment="1">
      <alignment/>
    </xf>
    <xf numFmtId="0" fontId="25" fillId="0" borderId="0" xfId="0" applyNumberFormat="1" applyFont="1" applyFill="1" applyAlignment="1">
      <alignment horizontal="center"/>
    </xf>
    <xf numFmtId="0" fontId="24" fillId="0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horizontal="center" wrapText="1"/>
    </xf>
    <xf numFmtId="164" fontId="24" fillId="0" borderId="10" xfId="0" applyNumberFormat="1" applyFont="1" applyFill="1" applyBorder="1" applyAlignment="1">
      <alignment horizontal="right" wrapText="1"/>
    </xf>
    <xf numFmtId="164" fontId="24" fillId="0" borderId="10" xfId="0" applyNumberFormat="1" applyFont="1" applyFill="1" applyBorder="1" applyAlignment="1">
      <alignment wrapText="1"/>
    </xf>
    <xf numFmtId="164" fontId="26" fillId="0" borderId="10" xfId="0" applyNumberFormat="1" applyFont="1" applyFill="1" applyBorder="1" applyAlignment="1">
      <alignment/>
    </xf>
    <xf numFmtId="164" fontId="26" fillId="0" borderId="0" xfId="0" applyNumberFormat="1" applyFont="1" applyFill="1" applyAlignment="1">
      <alignment/>
    </xf>
    <xf numFmtId="0" fontId="24" fillId="25" borderId="10" xfId="0" applyNumberFormat="1" applyFont="1" applyFill="1" applyBorder="1" applyAlignment="1">
      <alignment vertical="top" wrapText="1"/>
    </xf>
    <xf numFmtId="164" fontId="26" fillId="0" borderId="12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 horizontal="left" vertical="top" wrapText="1"/>
    </xf>
    <xf numFmtId="2" fontId="24" fillId="0" borderId="10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top" wrapText="1"/>
    </xf>
    <xf numFmtId="164" fontId="19" fillId="0" borderId="13" xfId="0" applyNumberFormat="1" applyFont="1" applyFill="1" applyBorder="1" applyAlignment="1">
      <alignment wrapText="1"/>
    </xf>
    <xf numFmtId="164" fontId="0" fillId="0" borderId="0" xfId="0" applyNumberFormat="1" applyFill="1" applyBorder="1" applyAlignment="1">
      <alignment/>
    </xf>
    <xf numFmtId="164" fontId="24" fillId="2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64" fontId="0" fillId="0" borderId="14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84" zoomScaleSheetLayoutView="84" zoomScalePageLayoutView="0" workbookViewId="0" topLeftCell="A4">
      <selection activeCell="J28" sqref="J28"/>
    </sheetView>
  </sheetViews>
  <sheetFormatPr defaultColWidth="9.00390625" defaultRowHeight="12.75"/>
  <cols>
    <col min="1" max="1" width="6.25390625" style="13" customWidth="1"/>
    <col min="2" max="2" width="68.375" style="7" customWidth="1"/>
    <col min="3" max="3" width="10.875" style="13" bestFit="1" customWidth="1"/>
    <col min="4" max="6" width="14.625" style="17" customWidth="1"/>
    <col min="7" max="7" width="12.00390625" style="17" customWidth="1"/>
    <col min="8" max="16384" width="9.125" style="13" customWidth="1"/>
  </cols>
  <sheetData>
    <row r="1" spans="1:6" ht="15.75">
      <c r="A1" s="11"/>
      <c r="C1" s="12"/>
      <c r="F1" s="19" t="s">
        <v>41</v>
      </c>
    </row>
    <row r="2" spans="1:8" ht="15.75">
      <c r="A2" s="11"/>
      <c r="C2" s="12"/>
      <c r="F2" s="20" t="s">
        <v>44</v>
      </c>
      <c r="H2" s="1"/>
    </row>
    <row r="3" spans="6:8" ht="15.75">
      <c r="F3" s="21" t="s">
        <v>48</v>
      </c>
      <c r="H3" s="9"/>
    </row>
    <row r="4" spans="1:8" ht="59.25" customHeight="1">
      <c r="A4" s="41" t="s">
        <v>45</v>
      </c>
      <c r="B4" s="41"/>
      <c r="C4" s="41"/>
      <c r="D4" s="41"/>
      <c r="E4" s="41"/>
      <c r="F4" s="41"/>
      <c r="H4" s="10"/>
    </row>
    <row r="5" spans="1:6" ht="9.75" customHeight="1">
      <c r="A5" s="5"/>
      <c r="B5" s="8"/>
      <c r="C5" s="4"/>
      <c r="D5" s="22"/>
      <c r="E5" s="22"/>
      <c r="F5" s="22"/>
    </row>
    <row r="6" spans="1:6" ht="15.75">
      <c r="A6" s="3"/>
      <c r="C6" s="2"/>
      <c r="D6" s="23"/>
      <c r="E6" s="23"/>
      <c r="F6" s="24"/>
    </row>
    <row r="7" spans="1:7" ht="63">
      <c r="A7" s="14" t="s">
        <v>23</v>
      </c>
      <c r="B7" s="14" t="s">
        <v>24</v>
      </c>
      <c r="C7" s="6" t="s">
        <v>36</v>
      </c>
      <c r="D7" s="25" t="s">
        <v>37</v>
      </c>
      <c r="E7" s="25" t="s">
        <v>38</v>
      </c>
      <c r="F7" s="25" t="s">
        <v>39</v>
      </c>
      <c r="G7" s="25" t="s">
        <v>40</v>
      </c>
    </row>
    <row r="8" spans="1:8" s="28" customFormat="1" ht="14.25" customHeight="1">
      <c r="A8" s="26">
        <v>1</v>
      </c>
      <c r="B8" s="18">
        <v>2</v>
      </c>
      <c r="C8" s="27">
        <v>3</v>
      </c>
      <c r="D8" s="27">
        <v>4</v>
      </c>
      <c r="E8" s="27">
        <v>5</v>
      </c>
      <c r="F8" s="27">
        <v>6</v>
      </c>
      <c r="G8" s="30">
        <v>7</v>
      </c>
      <c r="H8" s="30"/>
    </row>
    <row r="9" spans="1:8" ht="18.75">
      <c r="A9" s="15" t="s">
        <v>0</v>
      </c>
      <c r="B9" s="31" t="s">
        <v>25</v>
      </c>
      <c r="C9" s="32" t="s">
        <v>1</v>
      </c>
      <c r="D9" s="33">
        <v>1761.6</v>
      </c>
      <c r="E9" s="34">
        <v>2008.5</v>
      </c>
      <c r="F9" s="34">
        <v>1980.8</v>
      </c>
      <c r="G9" s="35">
        <f>F9/E9*100</f>
        <v>98.62086133930794</v>
      </c>
      <c r="H9" s="17"/>
    </row>
    <row r="10" spans="1:7" ht="56.25">
      <c r="A10" s="16">
        <f>A9+1</f>
        <v>2</v>
      </c>
      <c r="B10" s="31" t="s">
        <v>26</v>
      </c>
      <c r="C10" s="32" t="s">
        <v>2</v>
      </c>
      <c r="D10" s="34">
        <v>584.2</v>
      </c>
      <c r="E10" s="34">
        <v>648.1</v>
      </c>
      <c r="F10" s="34">
        <v>648.1</v>
      </c>
      <c r="G10" s="35">
        <v>100</v>
      </c>
    </row>
    <row r="11" spans="1:7" ht="75">
      <c r="A11" s="16">
        <v>3</v>
      </c>
      <c r="B11" s="31" t="s">
        <v>3</v>
      </c>
      <c r="C11" s="32" t="s">
        <v>4</v>
      </c>
      <c r="D11" s="34">
        <v>1167.4</v>
      </c>
      <c r="E11" s="34">
        <v>1354</v>
      </c>
      <c r="F11" s="34">
        <v>1326.4</v>
      </c>
      <c r="G11" s="35">
        <f aca="true" t="shared" si="0" ref="G11:G27">F11/E11*100</f>
        <v>97.96159527326441</v>
      </c>
    </row>
    <row r="12" spans="1:7" ht="18.75">
      <c r="A12" s="16">
        <v>4</v>
      </c>
      <c r="B12" s="31" t="s">
        <v>42</v>
      </c>
      <c r="C12" s="32" t="s">
        <v>43</v>
      </c>
      <c r="D12" s="34">
        <v>5</v>
      </c>
      <c r="E12" s="36">
        <v>0</v>
      </c>
      <c r="F12" s="35">
        <v>0</v>
      </c>
      <c r="G12" s="35">
        <v>0</v>
      </c>
    </row>
    <row r="13" spans="1:7" ht="18.75">
      <c r="A13" s="16">
        <v>5</v>
      </c>
      <c r="B13" s="37" t="s">
        <v>47</v>
      </c>
      <c r="C13" s="32" t="s">
        <v>46</v>
      </c>
      <c r="D13" s="34">
        <v>5</v>
      </c>
      <c r="E13" s="38">
        <v>6.4</v>
      </c>
      <c r="F13" s="35">
        <v>6.4</v>
      </c>
      <c r="G13" s="35">
        <v>100</v>
      </c>
    </row>
    <row r="14" spans="1:7" ht="18.75">
      <c r="A14" s="16">
        <v>6</v>
      </c>
      <c r="B14" s="31" t="s">
        <v>27</v>
      </c>
      <c r="C14" s="32" t="s">
        <v>5</v>
      </c>
      <c r="D14" s="34">
        <v>63.5</v>
      </c>
      <c r="E14" s="34">
        <v>68.9</v>
      </c>
      <c r="F14" s="34">
        <v>68.9</v>
      </c>
      <c r="G14" s="35">
        <f t="shared" si="0"/>
        <v>100</v>
      </c>
    </row>
    <row r="15" spans="1:7" ht="18.75">
      <c r="A15" s="16">
        <v>7</v>
      </c>
      <c r="B15" s="31" t="s">
        <v>6</v>
      </c>
      <c r="C15" s="32" t="s">
        <v>7</v>
      </c>
      <c r="D15" s="34">
        <v>63.5</v>
      </c>
      <c r="E15" s="34">
        <v>68.9</v>
      </c>
      <c r="F15" s="34">
        <v>68.9</v>
      </c>
      <c r="G15" s="35">
        <f t="shared" si="0"/>
        <v>100</v>
      </c>
    </row>
    <row r="16" spans="1:7" ht="37.5">
      <c r="A16" s="16">
        <f>A15+1</f>
        <v>8</v>
      </c>
      <c r="B16" s="31" t="s">
        <v>28</v>
      </c>
      <c r="C16" s="32" t="s">
        <v>8</v>
      </c>
      <c r="D16" s="34">
        <v>68.2</v>
      </c>
      <c r="E16" s="34">
        <v>81.3</v>
      </c>
      <c r="F16" s="34">
        <v>81.3</v>
      </c>
      <c r="G16" s="35">
        <f t="shared" si="0"/>
        <v>100</v>
      </c>
    </row>
    <row r="17" spans="1:7" ht="15.75" customHeight="1">
      <c r="A17" s="16">
        <v>9</v>
      </c>
      <c r="B17" s="39" t="s">
        <v>35</v>
      </c>
      <c r="C17" s="32" t="s">
        <v>34</v>
      </c>
      <c r="D17" s="33">
        <v>68.2</v>
      </c>
      <c r="E17" s="34">
        <v>81.3</v>
      </c>
      <c r="F17" s="34">
        <v>81.3</v>
      </c>
      <c r="G17" s="35">
        <f t="shared" si="0"/>
        <v>100</v>
      </c>
    </row>
    <row r="18" spans="1:7" ht="18.75">
      <c r="A18" s="16">
        <v>10</v>
      </c>
      <c r="B18" s="31" t="s">
        <v>29</v>
      </c>
      <c r="C18" s="32" t="s">
        <v>9</v>
      </c>
      <c r="D18" s="34">
        <f>SUM(D19:D20)</f>
        <v>134.6</v>
      </c>
      <c r="E18" s="34">
        <f>SUM(E19:E20)</f>
        <v>2431.5</v>
      </c>
      <c r="F18" s="34">
        <v>404.1</v>
      </c>
      <c r="G18" s="35">
        <f t="shared" si="0"/>
        <v>16.619370758790872</v>
      </c>
    </row>
    <row r="19" spans="1:7" ht="18" customHeight="1">
      <c r="A19" s="16">
        <v>11</v>
      </c>
      <c r="B19" s="31" t="s">
        <v>10</v>
      </c>
      <c r="C19" s="32" t="s">
        <v>11</v>
      </c>
      <c r="D19" s="34">
        <v>0</v>
      </c>
      <c r="E19" s="34">
        <v>2030.9</v>
      </c>
      <c r="F19" s="34">
        <v>13.9</v>
      </c>
      <c r="G19" s="35">
        <f t="shared" si="0"/>
        <v>0.6844256241075385</v>
      </c>
    </row>
    <row r="20" spans="1:7" ht="18.75">
      <c r="A20" s="16">
        <v>12</v>
      </c>
      <c r="B20" s="40" t="s">
        <v>12</v>
      </c>
      <c r="C20" s="32" t="s">
        <v>13</v>
      </c>
      <c r="D20" s="34">
        <v>134.6</v>
      </c>
      <c r="E20" s="34">
        <v>400.6</v>
      </c>
      <c r="F20" s="34">
        <v>390.2</v>
      </c>
      <c r="G20" s="35">
        <f t="shared" si="0"/>
        <v>97.40389415876184</v>
      </c>
    </row>
    <row r="21" spans="1:7" ht="18.75">
      <c r="A21" s="16">
        <v>13</v>
      </c>
      <c r="B21" s="31" t="s">
        <v>30</v>
      </c>
      <c r="C21" s="32" t="s">
        <v>14</v>
      </c>
      <c r="D21" s="34">
        <v>188.1</v>
      </c>
      <c r="E21" s="34">
        <v>526</v>
      </c>
      <c r="F21" s="34">
        <v>518.8</v>
      </c>
      <c r="G21" s="35">
        <f t="shared" si="0"/>
        <v>98.63117870722432</v>
      </c>
    </row>
    <row r="22" spans="1:7" ht="18.75">
      <c r="A22" s="16">
        <v>14</v>
      </c>
      <c r="B22" s="31" t="s">
        <v>15</v>
      </c>
      <c r="C22" s="32" t="s">
        <v>16</v>
      </c>
      <c r="D22" s="34">
        <v>188.1</v>
      </c>
      <c r="E22" s="34">
        <v>526</v>
      </c>
      <c r="F22" s="34">
        <v>518.8</v>
      </c>
      <c r="G22" s="35">
        <f t="shared" si="0"/>
        <v>98.63117870722432</v>
      </c>
    </row>
    <row r="23" spans="1:7" ht="18.75">
      <c r="A23" s="16">
        <v>15</v>
      </c>
      <c r="B23" s="31" t="s">
        <v>31</v>
      </c>
      <c r="C23" s="32" t="s">
        <v>17</v>
      </c>
      <c r="D23" s="34">
        <v>1053.6</v>
      </c>
      <c r="E23" s="34">
        <v>1053.6</v>
      </c>
      <c r="F23" s="34">
        <v>1053.6</v>
      </c>
      <c r="G23" s="35">
        <f t="shared" si="0"/>
        <v>100</v>
      </c>
    </row>
    <row r="24" spans="1:7" ht="18.75">
      <c r="A24" s="16">
        <v>16</v>
      </c>
      <c r="B24" s="31" t="s">
        <v>18</v>
      </c>
      <c r="C24" s="32" t="s">
        <v>19</v>
      </c>
      <c r="D24" s="34">
        <v>1053.6</v>
      </c>
      <c r="E24" s="34">
        <v>1053.6</v>
      </c>
      <c r="F24" s="34">
        <v>1053.6</v>
      </c>
      <c r="G24" s="35">
        <f t="shared" si="0"/>
        <v>100</v>
      </c>
    </row>
    <row r="25" spans="1:7" ht="18.75">
      <c r="A25" s="16">
        <v>17</v>
      </c>
      <c r="B25" s="31" t="s">
        <v>32</v>
      </c>
      <c r="C25" s="32" t="s">
        <v>20</v>
      </c>
      <c r="D25" s="34">
        <v>12</v>
      </c>
      <c r="E25" s="34">
        <f>E26</f>
        <v>0</v>
      </c>
      <c r="F25" s="34">
        <f>F26</f>
        <v>0</v>
      </c>
      <c r="G25" s="35">
        <v>0</v>
      </c>
    </row>
    <row r="26" spans="1:7" ht="18.75">
      <c r="A26" s="16">
        <v>18</v>
      </c>
      <c r="B26" s="31" t="s">
        <v>33</v>
      </c>
      <c r="C26" s="32" t="s">
        <v>21</v>
      </c>
      <c r="D26" s="34">
        <v>12</v>
      </c>
      <c r="E26" s="34">
        <v>0</v>
      </c>
      <c r="F26" s="34">
        <v>0</v>
      </c>
      <c r="G26" s="35">
        <v>0</v>
      </c>
    </row>
    <row r="27" spans="1:7" ht="18.75">
      <c r="A27" s="42" t="s">
        <v>22</v>
      </c>
      <c r="B27" s="42"/>
      <c r="C27" s="32"/>
      <c r="D27" s="34">
        <v>3281.6</v>
      </c>
      <c r="E27" s="34">
        <v>6169.8</v>
      </c>
      <c r="F27" s="34">
        <v>4107.5</v>
      </c>
      <c r="G27" s="35">
        <f t="shared" si="0"/>
        <v>66.57428117605109</v>
      </c>
    </row>
    <row r="28" spans="6:10" ht="15.75">
      <c r="F28" s="43"/>
      <c r="G28" s="47"/>
      <c r="J28" s="46"/>
    </row>
    <row r="29" spans="4:10" ht="18.75">
      <c r="D29" s="29"/>
      <c r="E29" s="45"/>
      <c r="F29" s="45"/>
      <c r="G29" s="44"/>
      <c r="J29" s="46"/>
    </row>
  </sheetData>
  <sheetProtection/>
  <mergeCells count="2">
    <mergeCell ref="A4:F4"/>
    <mergeCell ref="A27:B27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User</cp:lastModifiedBy>
  <cp:lastPrinted>2019-04-18T01:37:28Z</cp:lastPrinted>
  <dcterms:created xsi:type="dcterms:W3CDTF">2012-04-27T13:41:15Z</dcterms:created>
  <dcterms:modified xsi:type="dcterms:W3CDTF">2019-04-18T01:37:50Z</dcterms:modified>
  <cp:category/>
  <cp:version/>
  <cp:contentType/>
  <cp:contentStatus/>
</cp:coreProperties>
</file>