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4"/>
  </bookViews>
  <sheets>
    <sheet name="ГПприл.6-объемы" sheetId="1" r:id="rId1"/>
    <sheet name="благ-во" sheetId="2" r:id="rId2"/>
    <sheet name="сод ул сети" sheetId="3" r:id="rId3"/>
    <sheet name="Терроризм" sheetId="4" r:id="rId4"/>
    <sheet name="безопасность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кат">#REF!</definedName>
    <definedName name="М1">'[7]ПРОГНОЗ_1'!#REF!</definedName>
    <definedName name="Мониторинг1">'[8]Гр5(о)'!#REF!</definedName>
    <definedName name="_xlnm.Print_Area" localSheetId="4">'безопасность'!$A$1:$S$32</definedName>
    <definedName name="_xlnm.Print_Area" localSheetId="1">'благ-во'!$A$1:$S$38</definedName>
    <definedName name="_xlnm.Print_Area" localSheetId="0">'ГПприл.6-объемы'!$A$1:$R$20</definedName>
    <definedName name="_xlnm.Print_Area" localSheetId="2">'сод ул сети'!$A$1:$S$21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<sst xmlns="http://schemas.openxmlformats.org/spreadsheetml/2006/main" count="484" uniqueCount="194">
  <si>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</si>
  <si>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</si>
  <si>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</si>
  <si>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</si>
  <si>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</si>
  <si>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</si>
  <si>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</si>
  <si>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</si>
  <si>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</si>
  <si>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</si>
  <si>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</si>
  <si>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</si>
  <si>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</si>
  <si>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</si>
  <si>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</si>
  <si>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</si>
  <si>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</si>
  <si>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</si>
  <si>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</si>
  <si>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</si>
  <si>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</si>
  <si>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</si>
  <si>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Т.В. Веселина</t>
  </si>
  <si>
    <t>Первый заместитель министра культуры  Красноярского края</t>
  </si>
  <si>
    <t>Муниципальная программа</t>
  </si>
  <si>
    <t>012</t>
  </si>
  <si>
    <t>Подпрограмма 2</t>
  </si>
  <si>
    <t>0503</t>
  </si>
  <si>
    <t xml:space="preserve">«Обеспечение безопасности жизнедеятельности населения» </t>
  </si>
  <si>
    <t>Мероприятия:</t>
  </si>
  <si>
    <t>Оплата э-энергии (ул. освещение)</t>
  </si>
  <si>
    <t xml:space="preserve">Оплата  за ремонт ул. освещения 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</si>
  <si>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</si>
  <si>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</si>
  <si>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</si>
  <si>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</si>
  <si>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</si>
  <si>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</si>
  <si>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</si>
  <si>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</si>
  <si>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</si>
  <si>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</si>
  <si>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</si>
  <si>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</si>
  <si>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</si>
  <si>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</si>
  <si>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</si>
  <si>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</si>
  <si>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Подпрограмма 3</t>
  </si>
  <si>
    <t>Благоустройство территории Салбинского  сельсовета</t>
  </si>
  <si>
    <t>администрация Салбинского  сельсовета</t>
  </si>
  <si>
    <t>Подключение улищного освещения</t>
  </si>
  <si>
    <t>026</t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</si>
  <si>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Салбинскогосельсовета»</t>
  </si>
  <si>
    <t>Круглогодичное содержание  и ремонт улично-дорожной сети Салбинского сельсовета</t>
  </si>
  <si>
    <t>Очистка улиц населенных пунктов Салбинского сельсовета от снега</t>
  </si>
  <si>
    <t>Летнее содержание улиц населенных пунктов Салбинского сельсовета (дорожная одежда)</t>
  </si>
  <si>
    <t>«Содержание улично-дорожной сети Салбинского сельсовета»</t>
  </si>
  <si>
    <t>администрация Салбинского сельсовета</t>
  </si>
  <si>
    <t xml:space="preserve"> Благоустройство территории Салбинского сельсовета</t>
  </si>
  <si>
    <t xml:space="preserve">«Содержание улично-дорожной сети Салбинского сельсовета» 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</si>
  <si>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Салбинского сельсовета, повышению комфортности жизни граждан</t>
    </r>
  </si>
  <si>
    <t>Подключение уличного освещения</t>
  </si>
  <si>
    <t>Перечень мероприятий подпрограммы «Благоустройство территории Салбинского сельсовета»
с указанием объема средств на их реализацию и ожидаемых результатов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</si>
  <si>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</si>
  <si>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Снижение риска возникновения наводненийв в населенном секторе до 100%</t>
  </si>
  <si>
    <t>0406</t>
  </si>
  <si>
    <t>4928356</t>
  </si>
  <si>
    <t>Софинансирование расходов на разработку проектно-сметной доументации на капитальный ремонт гидротехнических сооружений на 2014 – 2016 годы,</t>
  </si>
  <si>
    <t>Обращение с твердыми бытовыми отходами</t>
  </si>
  <si>
    <t xml:space="preserve">Обращение с твердыми бытовыми отходами на территории сельсовета 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</si>
  <si>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 </t>
  </si>
  <si>
    <t>Проведение обязательных энергитических обследований муниципальных учреждений Красноярского края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</si>
  <si>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Проведение обязательных энергитических обследований муниципальных учреждений Салбинского сельсовета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</si>
  <si>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0104</t>
  </si>
  <si>
    <t>Проведение обязательных энергитических обследований</t>
  </si>
  <si>
    <t>Приобретение приборов уличного освещения и вспомогательных материалов</t>
  </si>
  <si>
    <t>2017 год</t>
  </si>
  <si>
    <t xml:space="preserve">Приложение № 1
к муниципальной программе Салбинского сельсовета «Обеспечение безопасности и комфортных условий жизнедеятельности населения Салбинского сельсовета» </t>
  </si>
  <si>
    <t>0801</t>
  </si>
  <si>
    <t>Работы по испытаниям и измерениям электросетей и электрооборудования в системе уличного освещения с. Салба Ермаковского района</t>
  </si>
  <si>
    <t>изготовление и установка щитовколичество 2 штук</t>
  </si>
  <si>
    <t>Очистка от снега гидрантов</t>
  </si>
  <si>
    <t>очистка от снега гидрантов</t>
  </si>
  <si>
    <t>Работа по изготовлению и установке информационных шитов</t>
  </si>
  <si>
    <t xml:space="preserve">«Обеспечение безопасности и комфортных условий жизнедеятельности  населения Салбинского сельсовета»
</t>
  </si>
  <si>
    <t xml:space="preserve">Приложение № 1
к подпрограмме «Содержание улично-дорожной сети Салбинского сельсовета», реализуемой в рамках муниципальной программы Салбинского сельсовета «Обеспечение безопасности и комфортных условий жизнедеятельности  населения Салбинского сельсовета»
</t>
  </si>
  <si>
    <t xml:space="preserve"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</si>
  <si>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</si>
  <si>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</si>
  <si>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Софинансирование расходов на капитальный ремонт  и ремонт автомобильных дорог общего пользования местного значения городских округов с численностью населения менее 90 тыс.человек городских и сельских поселений Красноярского края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</si>
  <si>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Работа по изготовлению и установке детской игровой площадке</t>
  </si>
  <si>
    <t>Обеспечение деятельности (оказание услуг) временной занятости несовершеннолетних граждан от 14 до 18 лет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2014 - 2017 годы</t>
  </si>
  <si>
    <t>Обеспечение совместной деятельности сторон по организации и проведению временного трудоустройства несовершеннолетних граждан в возрасте от 14 до 18 лет в свободное от учебы время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2014 - 2017 годы</t>
  </si>
  <si>
    <t>Обслуживание автоматических установок пожарной сигнализации</t>
  </si>
  <si>
    <t>Расходы на ремонт моста  ул. Центральная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</si>
  <si>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Расходы на ремонт моста по ул.Бараба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</si>
  <si>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2018 год</t>
  </si>
  <si>
    <t>2018  год</t>
  </si>
  <si>
    <t>Расходы по разработке схем водоотведения и водоснабжения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2014 - 2018 годы</t>
  </si>
  <si>
    <t>4930074120</t>
  </si>
  <si>
    <t>Софинансирование 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</si>
  <si>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 xml:space="preserve">Софинансирование обеспечение первичных мер пожарной безопасности </t>
  </si>
  <si>
    <t>0502</t>
  </si>
  <si>
    <t>4910083400</t>
  </si>
  <si>
    <t>Устройство спортивной игровой площадке "Русская лапта"</t>
  </si>
  <si>
    <t>Софинансирование устройства спортивной игровой площадке "Русская лапта"</t>
  </si>
  <si>
    <t>,</t>
  </si>
  <si>
    <t>Ремонт гидрантов</t>
  </si>
  <si>
    <t>2019  год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</si>
  <si>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2014-2019 годы </t>
  </si>
  <si>
    <t>0909</t>
  </si>
  <si>
    <t>493008368</t>
  </si>
  <si>
    <t>493007423</t>
  </si>
  <si>
    <t>493009423</t>
  </si>
  <si>
    <t xml:space="preserve">Организация и проведение акарицидной обработки мест массового отдыха населения </t>
  </si>
  <si>
    <t xml:space="preserve">Приобретение знаков и плакатов дл обеспечение первичных мер пожарной безопасности </t>
  </si>
  <si>
    <t>2019 год</t>
  </si>
  <si>
    <t>4910083580</t>
  </si>
  <si>
    <t xml:space="preserve">Участие в профилактике терррризма и экстремизма  в рамках подпрограммы  "Участие в профилактике терррризма и экстремизма на территории Салбинсеого сельсовета "муниципальной программы Салбинского сельсовета  «Обеспечение безопасности и комфортных условий жизнедеятельности  населения Салбинского сельсовета»
 на 2014 - 2019 годы (изготовление информационного стенда, распространение памяток)
</t>
  </si>
  <si>
    <t>0113</t>
  </si>
  <si>
    <t>4940083800</t>
  </si>
  <si>
    <t>Противодействие терроризму и экстремизму Салбинского  сельсовета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</si>
  <si>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противодействие терроризму и экстремизму  на территории Салбинского сельсовета, повышению комфортности жизни граждан</t>
    </r>
  </si>
  <si>
    <t xml:space="preserve">профилактика терррризма и экстремизма </t>
  </si>
  <si>
    <t>Перечень мероприятий подпрограммы "Противодействие терроризму и экстремизму и защита жизни граждан, проживающих на территории Салбинского сельсовета от террористических экстремистских актов."
с указанием объема средств на их реализацию и ожидаемых результатов.</t>
  </si>
  <si>
    <t>1</t>
  </si>
  <si>
    <t>Подпрограмма 4</t>
  </si>
  <si>
    <t>Противодействие терроризму и экстремизму</t>
  </si>
  <si>
    <t xml:space="preserve">Информация о распределении планируемых расходов  «Обеспечение безопасности и комфортных условий жизнедеятельности  населения Салбинского сельсовета»
</t>
  </si>
  <si>
    <t xml:space="preserve"> </t>
  </si>
  <si>
    <t xml:space="preserve">Приложение № 1 к подпрограмме «Благоустройство территории Салбинского сельсовета», реализуемой в рамках муниципальной программы Салбинского  сельсовета «Обеспечение безопасности и комфортных условий жизнедеятельности  населения Салбинского  сельсовета»
</t>
  </si>
  <si>
    <t>испытание и измерение электросетей и электрооборудования в системе уличного освещения с. Салба Ермаковского района</t>
  </si>
  <si>
    <t>4930084700</t>
  </si>
  <si>
    <t xml:space="preserve">Страховка гидротехнических сооружениий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</si>
  <si>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Выполнение кадастровых работ по подготовке технических планов на объекты капитального строительства  (дорога-1,0км. Ул.Центральная)</t>
  </si>
  <si>
    <t>4920083420</t>
  </si>
  <si>
    <t>4920075080</t>
  </si>
  <si>
    <t xml:space="preserve">Субсидия бюджетам муниципальных образований Красноярского края  для реализации проектов по благоустройству территорий поселений, городских округов и для реализации проектов по решению вопросов местного значения сельских поселений на 2017 год.  </t>
  </si>
  <si>
    <t>245,5</t>
  </si>
  <si>
    <t>4910097410</t>
  </si>
  <si>
    <t>Прочие мероприятия в области благоустройства ( обработка дикорастущей конопли)</t>
  </si>
  <si>
    <t>2020 год</t>
  </si>
  <si>
    <t xml:space="preserve">обработка дикорастущей конопли
</t>
  </si>
  <si>
    <t xml:space="preserve">благоустройство кладбища «Алея Славы» </t>
  </si>
  <si>
    <t>4920083550</t>
  </si>
  <si>
    <t>Прочие мероприятия в области благоустройства ( обработка повелики)</t>
  </si>
  <si>
    <t xml:space="preserve">обработка павелики
</t>
  </si>
  <si>
    <t>Прочие мероприятия в области благоустройства ( аккарицидная обработка )</t>
  </si>
  <si>
    <t xml:space="preserve"> аккарицидная обработка </t>
  </si>
  <si>
    <t>Прочие мероприятия в области благоустройства ( рабочий по благоустройстау )</t>
  </si>
  <si>
    <t xml:space="preserve"> рабочий по благоустройставу</t>
  </si>
  <si>
    <r>
      <t xml:space="preserve">Задача: </t>
    </r>
    <r>
      <rPr>
        <sz val="10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Салбинского сельсовета от опасностей, возникающих при ЧС природного характера.</t>
    </r>
  </si>
  <si>
    <r>
      <t xml:space="preserve">Цель: </t>
    </r>
    <r>
      <rPr>
        <b/>
        <sz val="10"/>
        <color indexed="8"/>
        <rFont val="Times New Roman"/>
        <family val="1"/>
      </rPr>
      <t>Обеспечение безопасной жизнедеятельности населения</t>
    </r>
  </si>
  <si>
    <t>4920095080</t>
  </si>
  <si>
    <t>4920095940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</si>
  <si>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программы в рамках подпрограммы "Содержание улично-дорожной сети Салбинского сельсовета" 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2014-2020 годы</t>
  </si>
  <si>
    <t>Проведение обязательных энергитических обследований муниципальных учреждений Салбинского сельсовета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2014-2020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</si>
  <si>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</si>
  <si>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Софинансирование расходов на благоустройство кладбища «Алея Памяти»  в рамках подпрограммы «Благоустройство» муниципальной программы  «Обеспечение безопасности и комфортных условий жизнедеятельности  населения Салбинского сельсовета» Салбинского сельсовета на 2014 - 2019 годы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</si>
  <si>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</si>
  <si>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>4910088460</t>
  </si>
  <si>
    <t>Приобретение мотоблока</t>
  </si>
  <si>
    <t xml:space="preserve">Софинансирование мероприятия в области обеспечения капитального ремонта, реконстркции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</si>
  <si>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49300L0160</t>
  </si>
  <si>
    <t xml:space="preserve">Мероприятия в области обеспечения капитального ремонта, реконстркции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</si>
  <si>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49300R0160</t>
  </si>
  <si>
    <t>Готовность автоматических установок пожарной сигнализации 100%</t>
  </si>
  <si>
    <t>Обеспечение первичных мер пожарной безопасности (приобретение огнетушителей)</t>
  </si>
  <si>
    <t>250,0</t>
  </si>
  <si>
    <t xml:space="preserve">Расходы по реализации проектов по благоустройству территории поселения в рамках подпрограммы «Благоустройство территории Салбинского сельсовета» муниципальной программы Салбинского сельсовета «Обеспечение безопасности и комфортных условий жизнедеятельности Салбинского сельсовета» </t>
  </si>
  <si>
    <t>благоустройству территории поселения</t>
  </si>
  <si>
    <t xml:space="preserve">Софинансирование расходов по реализации проектов по благоустройству территории поселения в рамках подпрограммы «Благоустройство территории Салбинского сельсовета» муниципальной программы Салбинского сельсовета «Обеспечение безопасности и комфортных условий жизнедеятельности Салбинского сельсовета» </t>
  </si>
  <si>
    <t>Расходы на изготовление и установке уличной стойки для велосипедов</t>
  </si>
  <si>
    <t>Изготовление и установка уличной стойки для велосипедов</t>
  </si>
  <si>
    <t>Кадастровые расходы объекта кладбище</t>
  </si>
  <si>
    <t>Изготовление и установка мусорных баков на  кладбище</t>
  </si>
  <si>
    <t>Изготовление и установка водомерной линейки</t>
  </si>
  <si>
    <t>Изготовление флагштоков</t>
  </si>
  <si>
    <t xml:space="preserve">  </t>
  </si>
  <si>
    <t>Прочие мероприятия в области благоустройства ( изготовление и установка светового табло)</t>
  </si>
  <si>
    <t xml:space="preserve"> изготовление и установка светового табло</t>
  </si>
  <si>
    <t>Протяженность освещенных улиц населенных пунктов составит  к 2018 году 8,6км.</t>
  </si>
  <si>
    <t xml:space="preserve">  аккарицидная обработка  </t>
  </si>
  <si>
    <t>Расходы на благоустройство кладбища в рамках подпрограммы «Благоустройство» муниципальной программы  «Обеспечение безопасности и комфортных условий жизнедеятельности  населения Салбинского сельсовета» Салбинского сельсовета на 2014 - 2021 годы</t>
  </si>
  <si>
    <t>Расходы на благоустройство кладбища</t>
  </si>
  <si>
    <t>Итого на 2014 -2021 годы</t>
  </si>
  <si>
    <t>219,0</t>
  </si>
  <si>
    <t>2021 год</t>
  </si>
  <si>
    <t>Итого на 2017 -2021 годы</t>
  </si>
  <si>
    <t>20,0</t>
  </si>
  <si>
    <r>
      <t>Задача: П</t>
    </r>
    <r>
      <rPr>
        <b/>
        <sz val="12"/>
        <color indexed="8"/>
        <rFont val="Times New Roman"/>
        <family val="1"/>
      </rPr>
      <t>ротиводействие терроризму и экстремизму Салбинского  сельсовета</t>
    </r>
  </si>
  <si>
    <t>44,78</t>
  </si>
  <si>
    <t>Итого на  
2014-2021 годы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</si>
</sst>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_-* #,##0.0_р_._-;\-* #,##0.0_р_._-;_-* &quot;-&quot;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_р_._-;\-* #,##0_р_._-;_-* &quot;-&quot;?_р_._-;_-@_-"/>
    <numFmt numFmtId="188" formatCode="_-* #,##0.00_р_._-;\-* #,##0.00_р_._-;_-* &quot;-&quot;?_р_._-;_-@_-"/>
    <numFmt numFmtId="189" formatCode="#,##0.00_ ;\-#,##0.00\ "/>
    <numFmt numFmtId="190" formatCode="#,##0.0_ ;\-#,##0.0\ 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81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8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80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1" fontId="2" fillId="0" borderId="0" xfId="0" applyNumberFormat="1" applyFont="1" applyBorder="1" applyAlignment="1">
      <alignment horizontal="right" vertical="top" wrapText="1"/>
    </xf>
    <xf numFmtId="189" fontId="2" fillId="0" borderId="10" xfId="0" applyNumberFormat="1" applyFont="1" applyBorder="1" applyAlignment="1">
      <alignment horizontal="right" vertical="top" wrapText="1"/>
    </xf>
    <xf numFmtId="189" fontId="10" fillId="0" borderId="10" xfId="0" applyNumberFormat="1" applyFont="1" applyBorder="1" applyAlignment="1">
      <alignment horizontal="right" vertical="top" wrapText="1"/>
    </xf>
    <xf numFmtId="189" fontId="2" fillId="0" borderId="1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90" fontId="2" fillId="0" borderId="10" xfId="0" applyNumberFormat="1" applyFont="1" applyFill="1" applyBorder="1" applyAlignment="1">
      <alignment horizontal="right" vertical="top" wrapText="1"/>
    </xf>
    <xf numFmtId="189" fontId="2" fillId="0" borderId="0" xfId="0" applyNumberFormat="1" applyFont="1" applyAlignment="1">
      <alignment wrapText="1"/>
    </xf>
    <xf numFmtId="2" fontId="15" fillId="0" borderId="10" xfId="0" applyNumberFormat="1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3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81" fontId="17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right" vertical="top" wrapText="1"/>
    </xf>
    <xf numFmtId="181" fontId="17" fillId="0" borderId="11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justify" vertical="top" wrapText="1"/>
    </xf>
    <xf numFmtId="0" fontId="15" fillId="32" borderId="13" xfId="0" applyFont="1" applyFill="1" applyBorder="1" applyAlignment="1">
      <alignment horizontal="left" vertical="top" wrapText="1"/>
    </xf>
    <xf numFmtId="0" fontId="15" fillId="32" borderId="13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15" fillId="32" borderId="10" xfId="0" applyFont="1" applyFill="1" applyBorder="1" applyAlignment="1">
      <alignment wrapText="1"/>
    </xf>
    <xf numFmtId="19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left" vertical="top" wrapText="1"/>
    </xf>
    <xf numFmtId="189" fontId="17" fillId="0" borderId="10" xfId="0" applyNumberFormat="1" applyFont="1" applyFill="1" applyBorder="1" applyAlignment="1">
      <alignment horizontal="right" vertical="top" wrapText="1"/>
    </xf>
    <xf numFmtId="4" fontId="17" fillId="0" borderId="10" xfId="0" applyNumberFormat="1" applyFont="1" applyFill="1" applyBorder="1" applyAlignment="1">
      <alignment horizontal="left" vertical="top" wrapText="1"/>
    </xf>
    <xf numFmtId="190" fontId="17" fillId="0" borderId="10" xfId="0" applyNumberFormat="1" applyFont="1" applyFill="1" applyBorder="1" applyAlignment="1">
      <alignment horizontal="right" vertical="top" wrapText="1"/>
    </xf>
    <xf numFmtId="49" fontId="17" fillId="0" borderId="10" xfId="0" applyNumberFormat="1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top" wrapText="1"/>
    </xf>
    <xf numFmtId="0" fontId="17" fillId="0" borderId="14" xfId="0" applyFont="1" applyFill="1" applyBorder="1" applyAlignment="1">
      <alignment vertical="top" wrapText="1"/>
    </xf>
    <xf numFmtId="182" fontId="17" fillId="0" borderId="10" xfId="0" applyNumberFormat="1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7" fillId="0" borderId="19" xfId="0" applyFont="1" applyFill="1" applyBorder="1" applyAlignment="1">
      <alignment vertical="top" wrapText="1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21" xfId="0" applyNumberFormat="1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vertical="top" wrapText="1"/>
    </xf>
    <xf numFmtId="0" fontId="17" fillId="0" borderId="22" xfId="0" applyFont="1" applyFill="1" applyBorder="1" applyAlignment="1">
      <alignment vertical="top" wrapText="1"/>
    </xf>
    <xf numFmtId="49" fontId="17" fillId="0" borderId="19" xfId="0" applyNumberFormat="1" applyFont="1" applyFill="1" applyBorder="1" applyAlignment="1">
      <alignment horizontal="center" vertical="top" wrapText="1"/>
    </xf>
    <xf numFmtId="49" fontId="17" fillId="0" borderId="23" xfId="0" applyNumberFormat="1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vertical="top" wrapText="1"/>
    </xf>
    <xf numFmtId="49" fontId="17" fillId="0" borderId="15" xfId="0" applyNumberFormat="1" applyFont="1" applyFill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vertical="top" wrapText="1"/>
    </xf>
    <xf numFmtId="0" fontId="17" fillId="0" borderId="2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2" fontId="15" fillId="32" borderId="1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20" fillId="32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22" fillId="0" borderId="23" xfId="0" applyFont="1" applyBorder="1" applyAlignment="1">
      <alignment wrapText="1"/>
    </xf>
    <xf numFmtId="0" fontId="22" fillId="0" borderId="23" xfId="0" applyNumberFormat="1" applyFont="1" applyBorder="1" applyAlignment="1">
      <alignment wrapText="1"/>
    </xf>
    <xf numFmtId="0" fontId="20" fillId="32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4" xfId="0" applyFont="1" applyFill="1" applyBorder="1" applyAlignment="1">
      <alignment horizontal="left" vertical="top" wrapText="1"/>
    </xf>
    <xf numFmtId="181" fontId="21" fillId="0" borderId="10" xfId="0" applyNumberFormat="1" applyFont="1" applyFill="1" applyBorder="1" applyAlignment="1">
      <alignment vertical="top" wrapText="1"/>
    </xf>
    <xf numFmtId="0" fontId="20" fillId="0" borderId="19" xfId="0" applyFont="1" applyBorder="1" applyAlignment="1">
      <alignment wrapText="1"/>
    </xf>
    <xf numFmtId="18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0" fillId="32" borderId="11" xfId="0" applyFont="1" applyFill="1" applyBorder="1" applyAlignment="1">
      <alignment wrapText="1"/>
    </xf>
    <xf numFmtId="0" fontId="21" fillId="0" borderId="11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90" fontId="21" fillId="0" borderId="10" xfId="0" applyNumberFormat="1" applyFont="1" applyFill="1" applyBorder="1" applyAlignment="1">
      <alignment horizontal="right" vertical="top" wrapText="1"/>
    </xf>
    <xf numFmtId="189" fontId="21" fillId="0" borderId="10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wrapText="1"/>
    </xf>
    <xf numFmtId="180" fontId="2" fillId="0" borderId="22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wrapText="1"/>
    </xf>
    <xf numFmtId="190" fontId="17" fillId="0" borderId="21" xfId="0" applyNumberFormat="1" applyFont="1" applyFill="1" applyBorder="1" applyAlignment="1">
      <alignment horizontal="right" vertical="top" wrapText="1"/>
    </xf>
    <xf numFmtId="190" fontId="17" fillId="0" borderId="24" xfId="0" applyNumberFormat="1" applyFont="1" applyFill="1" applyBorder="1" applyAlignment="1">
      <alignment horizontal="right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5" fillId="32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1" fontId="2" fillId="0" borderId="11" xfId="0" applyNumberFormat="1" applyFont="1" applyFill="1" applyBorder="1" applyAlignment="1">
      <alignment horizontal="left" vertical="top" wrapText="1"/>
    </xf>
    <xf numFmtId="181" fontId="2" fillId="0" borderId="23" xfId="0" applyNumberFormat="1" applyFont="1" applyFill="1" applyBorder="1" applyAlignment="1">
      <alignment horizontal="left" vertical="top" wrapText="1"/>
    </xf>
    <xf numFmtId="181" fontId="2" fillId="0" borderId="2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9" fontId="17" fillId="0" borderId="13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top" wrapText="1"/>
    </xf>
    <xf numFmtId="0" fontId="17" fillId="0" borderId="26" xfId="0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49" fontId="21" fillId="0" borderId="13" xfId="0" applyNumberFormat="1" applyFont="1" applyFill="1" applyBorder="1" applyAlignment="1">
      <alignment horizontal="center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7" fillId="0" borderId="13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7" fillId="0" borderId="23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Y26"/>
  <sheetViews>
    <sheetView view="pageBreakPreview" zoomScale="70" zoomScaleNormal="85" zoomScaleSheetLayoutView="70" zoomScalePageLayoutView="0" workbookViewId="0" topLeftCell="A1">
      <selection activeCell="O12" sqref="O12"/>
    </sheetView>
  </sheetViews>
  <sheetFormatPr defaultColWidth="9.00390625" defaultRowHeight="12.75" outlineLevelCol="1"/>
  <cols>
    <col min="1" max="1" width="17.00390625" style="6" customWidth="1"/>
    <col min="2" max="2" width="21.875" style="6" customWidth="1"/>
    <col min="3" max="3" width="24.75390625" style="6" customWidth="1"/>
    <col min="4" max="4" width="8.00390625" style="6" customWidth="1"/>
    <col min="5" max="5" width="7.125" style="6" customWidth="1"/>
    <col min="6" max="6" width="3.25390625" style="6" customWidth="1"/>
    <col min="7" max="7" width="3.00390625" style="6" customWidth="1"/>
    <col min="8" max="8" width="6.875" style="6" customWidth="1"/>
    <col min="9" max="9" width="7.625" style="6" customWidth="1"/>
    <col min="10" max="10" width="9.875" style="6" customWidth="1"/>
    <col min="11" max="11" width="10.875" style="6" customWidth="1"/>
    <col min="12" max="12" width="10.375" style="6" customWidth="1"/>
    <col min="13" max="13" width="12.875" style="6" customWidth="1"/>
    <col min="14" max="14" width="11.375" style="6" customWidth="1"/>
    <col min="15" max="17" width="8.875" style="6" customWidth="1"/>
    <col min="18" max="18" width="17.375" style="6" customWidth="1"/>
    <col min="19" max="19" width="8.875" style="6" customWidth="1"/>
    <col min="20" max="20" width="16.25390625" style="6" hidden="1" customWidth="1" outlineLevel="1"/>
    <col min="21" max="22" width="16.125" style="6" hidden="1" customWidth="1" outlineLevel="1"/>
    <col min="23" max="23" width="9.125" style="6" hidden="1" customWidth="1" outlineLevel="1"/>
    <col min="24" max="24" width="9.125" style="6" customWidth="1" collapsed="1"/>
    <col min="25" max="25" width="13.875" style="6" bestFit="1" customWidth="1"/>
    <col min="26" max="16384" width="9.125" style="6" customWidth="1"/>
  </cols>
  <sheetData>
    <row r="1" spans="9:18" ht="100.5" customHeight="1">
      <c r="I1" s="134" t="s">
        <v>87</v>
      </c>
      <c r="J1" s="134"/>
      <c r="K1" s="134"/>
      <c r="L1" s="134"/>
      <c r="M1" s="134"/>
      <c r="N1" s="134"/>
      <c r="O1" s="134"/>
      <c r="P1" s="134"/>
      <c r="Q1" s="134"/>
      <c r="R1" s="134"/>
    </row>
    <row r="2" spans="1:18" ht="68.25" customHeight="1">
      <c r="A2" s="135" t="s">
        <v>129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5:22" ht="15.75">
      <c r="E3" s="22"/>
      <c r="F3" s="22">
        <v>8</v>
      </c>
      <c r="G3" s="22"/>
      <c r="T3" s="6">
        <f>3273967.4+28000</f>
        <v>3301967.4</v>
      </c>
      <c r="U3" s="6">
        <v>3307058.1</v>
      </c>
      <c r="V3" s="6">
        <v>2895283.8</v>
      </c>
    </row>
    <row r="4" spans="1:22" ht="34.5" customHeight="1">
      <c r="A4" s="136" t="s">
        <v>14</v>
      </c>
      <c r="B4" s="136" t="s">
        <v>0</v>
      </c>
      <c r="C4" s="136" t="s">
        <v>15</v>
      </c>
      <c r="D4" s="136" t="s">
        <v>16</v>
      </c>
      <c r="E4" s="136"/>
      <c r="F4" s="136"/>
      <c r="G4" s="136"/>
      <c r="H4" s="136"/>
      <c r="I4" s="136"/>
      <c r="J4" s="136" t="s">
        <v>3</v>
      </c>
      <c r="K4" s="136"/>
      <c r="L4" s="136"/>
      <c r="M4" s="136"/>
      <c r="N4" s="136"/>
      <c r="O4" s="136"/>
      <c r="P4" s="136"/>
      <c r="Q4" s="136"/>
      <c r="R4" s="136"/>
      <c r="T4" s="8">
        <f>J6</f>
        <v>697.09</v>
      </c>
      <c r="U4" s="8">
        <f>K6</f>
        <v>988.8</v>
      </c>
      <c r="V4" s="8">
        <f>L6</f>
        <v>2600.3</v>
      </c>
    </row>
    <row r="5" spans="1:22" ht="39" customHeight="1">
      <c r="A5" s="136"/>
      <c r="B5" s="136"/>
      <c r="C5" s="136"/>
      <c r="D5" s="7" t="s">
        <v>5</v>
      </c>
      <c r="E5" s="7" t="s">
        <v>6</v>
      </c>
      <c r="F5" s="130" t="s">
        <v>7</v>
      </c>
      <c r="G5" s="131"/>
      <c r="H5" s="132"/>
      <c r="I5" s="7" t="s">
        <v>8</v>
      </c>
      <c r="J5" s="7" t="s">
        <v>9</v>
      </c>
      <c r="K5" s="7" t="s">
        <v>10</v>
      </c>
      <c r="L5" s="7" t="s">
        <v>11</v>
      </c>
      <c r="M5" s="7" t="s">
        <v>77</v>
      </c>
      <c r="N5" s="7" t="s">
        <v>97</v>
      </c>
      <c r="O5" s="7" t="s">
        <v>117</v>
      </c>
      <c r="P5" s="7" t="s">
        <v>142</v>
      </c>
      <c r="Q5" s="7" t="s">
        <v>188</v>
      </c>
      <c r="R5" s="7" t="s">
        <v>193</v>
      </c>
      <c r="T5" s="8">
        <f>T3-T4</f>
        <v>3301270.31</v>
      </c>
      <c r="U5" s="8">
        <f>U3-U4</f>
        <v>3306069.3000000003</v>
      </c>
      <c r="V5" s="8">
        <f>V3-V4</f>
        <v>2892683.5</v>
      </c>
    </row>
    <row r="6" spans="1:25" ht="47.25">
      <c r="A6" s="129" t="s">
        <v>24</v>
      </c>
      <c r="B6" s="129" t="s">
        <v>85</v>
      </c>
      <c r="C6" s="10" t="s">
        <v>17</v>
      </c>
      <c r="D6" s="7" t="s">
        <v>18</v>
      </c>
      <c r="E6" s="7" t="s">
        <v>18</v>
      </c>
      <c r="F6" s="130" t="s">
        <v>18</v>
      </c>
      <c r="G6" s="131"/>
      <c r="H6" s="132"/>
      <c r="I6" s="7" t="s">
        <v>18</v>
      </c>
      <c r="J6" s="30">
        <v>697.09</v>
      </c>
      <c r="K6" s="30">
        <v>988.8</v>
      </c>
      <c r="L6" s="30">
        <v>2600.3</v>
      </c>
      <c r="M6" s="30">
        <v>868.7</v>
      </c>
      <c r="N6" s="30">
        <v>3051.8</v>
      </c>
      <c r="O6" s="30">
        <v>337.7</v>
      </c>
      <c r="P6" s="30">
        <v>343.5</v>
      </c>
      <c r="Q6" s="30">
        <v>366.5</v>
      </c>
      <c r="R6" s="67">
        <v>9254.39</v>
      </c>
      <c r="S6" s="37"/>
      <c r="Y6" s="8"/>
    </row>
    <row r="7" spans="1:22" ht="15.75">
      <c r="A7" s="129"/>
      <c r="B7" s="129"/>
      <c r="C7" s="10" t="s">
        <v>19</v>
      </c>
      <c r="D7" s="7"/>
      <c r="E7" s="7" t="s">
        <v>18</v>
      </c>
      <c r="F7" s="130" t="s">
        <v>18</v>
      </c>
      <c r="G7" s="131"/>
      <c r="H7" s="132"/>
      <c r="I7" s="7" t="s">
        <v>18</v>
      </c>
      <c r="J7" s="29"/>
      <c r="K7" s="29"/>
      <c r="L7" s="29"/>
      <c r="M7" s="29"/>
      <c r="N7" s="29"/>
      <c r="O7" s="29"/>
      <c r="P7" s="29"/>
      <c r="Q7" s="29"/>
      <c r="R7" s="29" t="s">
        <v>107</v>
      </c>
      <c r="T7" s="8">
        <f>2809386.2+698</f>
        <v>2810084.2</v>
      </c>
      <c r="U7" s="8">
        <v>2813055.3</v>
      </c>
      <c r="V7" s="8">
        <v>2810976</v>
      </c>
    </row>
    <row r="8" spans="1:22" ht="69" customHeight="1">
      <c r="A8" s="129"/>
      <c r="B8" s="129"/>
      <c r="C8" s="10" t="s">
        <v>58</v>
      </c>
      <c r="D8" s="1" t="s">
        <v>52</v>
      </c>
      <c r="E8" s="7" t="s">
        <v>18</v>
      </c>
      <c r="F8" s="130" t="s">
        <v>18</v>
      </c>
      <c r="G8" s="131"/>
      <c r="H8" s="132"/>
      <c r="I8" s="7" t="s">
        <v>18</v>
      </c>
      <c r="J8" s="29">
        <v>697.09</v>
      </c>
      <c r="K8" s="29">
        <v>988.8</v>
      </c>
      <c r="L8" s="29">
        <v>2600.3</v>
      </c>
      <c r="M8" s="29">
        <v>868.7</v>
      </c>
      <c r="N8" s="29">
        <v>3051.8</v>
      </c>
      <c r="O8" s="29">
        <v>337.7</v>
      </c>
      <c r="P8" s="29">
        <v>343.5</v>
      </c>
      <c r="Q8" s="29">
        <v>366.5</v>
      </c>
      <c r="R8" s="67">
        <v>9254.39</v>
      </c>
      <c r="T8" s="8">
        <f>J8</f>
        <v>697.09</v>
      </c>
      <c r="U8" s="8">
        <f>K8</f>
        <v>988.8</v>
      </c>
      <c r="V8" s="8">
        <f>L8</f>
        <v>2600.3</v>
      </c>
    </row>
    <row r="9" spans="1:18" ht="47.25">
      <c r="A9" s="129" t="s">
        <v>20</v>
      </c>
      <c r="B9" s="129" t="s">
        <v>59</v>
      </c>
      <c r="C9" s="10" t="s">
        <v>21</v>
      </c>
      <c r="D9" s="11" t="s">
        <v>52</v>
      </c>
      <c r="E9" s="11" t="s">
        <v>27</v>
      </c>
      <c r="F9" s="130">
        <v>491008340</v>
      </c>
      <c r="G9" s="131"/>
      <c r="H9" s="132"/>
      <c r="I9" s="7">
        <v>240</v>
      </c>
      <c r="J9" s="30">
        <f>J11</f>
        <v>266.89</v>
      </c>
      <c r="K9" s="30">
        <v>177.6</v>
      </c>
      <c r="L9" s="30">
        <f>L11</f>
        <v>430</v>
      </c>
      <c r="M9" s="30">
        <v>404.5</v>
      </c>
      <c r="N9" s="30">
        <v>534</v>
      </c>
      <c r="O9" s="30">
        <v>116</v>
      </c>
      <c r="P9" s="30">
        <v>117</v>
      </c>
      <c r="Q9" s="30">
        <v>118</v>
      </c>
      <c r="R9" s="30">
        <v>2163.99</v>
      </c>
    </row>
    <row r="10" spans="1:18" ht="15.75">
      <c r="A10" s="129"/>
      <c r="B10" s="129"/>
      <c r="C10" s="10" t="s">
        <v>19</v>
      </c>
      <c r="D10" s="11"/>
      <c r="E10" s="7" t="s">
        <v>18</v>
      </c>
      <c r="F10" s="130" t="s">
        <v>18</v>
      </c>
      <c r="G10" s="131"/>
      <c r="H10" s="132"/>
      <c r="I10" s="7" t="s">
        <v>18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47.25">
      <c r="A11" s="129"/>
      <c r="B11" s="129"/>
      <c r="C11" s="10" t="s">
        <v>58</v>
      </c>
      <c r="D11" s="11" t="s">
        <v>52</v>
      </c>
      <c r="E11" s="11" t="s">
        <v>27</v>
      </c>
      <c r="F11" s="130">
        <v>491008340</v>
      </c>
      <c r="G11" s="131"/>
      <c r="H11" s="132"/>
      <c r="I11" s="7">
        <v>240</v>
      </c>
      <c r="J11" s="29">
        <v>266.89</v>
      </c>
      <c r="K11" s="29">
        <v>177.6</v>
      </c>
      <c r="L11" s="29">
        <v>430</v>
      </c>
      <c r="M11" s="29">
        <v>404.5</v>
      </c>
      <c r="N11" s="29">
        <v>534</v>
      </c>
      <c r="O11" s="29">
        <v>116</v>
      </c>
      <c r="P11" s="29">
        <v>117</v>
      </c>
      <c r="Q11" s="29">
        <v>118</v>
      </c>
      <c r="R11" s="29">
        <v>2163.99</v>
      </c>
    </row>
    <row r="12" spans="1:18" ht="47.25">
      <c r="A12" s="129" t="s">
        <v>26</v>
      </c>
      <c r="B12" s="129" t="s">
        <v>60</v>
      </c>
      <c r="C12" s="10" t="s">
        <v>21</v>
      </c>
      <c r="D12" s="11" t="s">
        <v>52</v>
      </c>
      <c r="E12" s="11" t="s">
        <v>41</v>
      </c>
      <c r="F12" s="130">
        <v>4920083420</v>
      </c>
      <c r="G12" s="131"/>
      <c r="H12" s="132"/>
      <c r="I12" s="7">
        <v>240</v>
      </c>
      <c r="J12" s="30">
        <v>241.2</v>
      </c>
      <c r="K12" s="30">
        <f>K14</f>
        <v>753.2</v>
      </c>
      <c r="L12" s="30">
        <f>L14</f>
        <v>2096.5</v>
      </c>
      <c r="M12" s="30">
        <v>365.7</v>
      </c>
      <c r="N12" s="30">
        <v>400.6</v>
      </c>
      <c r="O12" s="30">
        <v>149.7</v>
      </c>
      <c r="P12" s="30">
        <v>159.5</v>
      </c>
      <c r="Q12" s="30">
        <v>181.5</v>
      </c>
      <c r="R12" s="30">
        <v>4347.9</v>
      </c>
    </row>
    <row r="13" spans="1:18" ht="15.75">
      <c r="A13" s="129"/>
      <c r="B13" s="129"/>
      <c r="C13" s="10" t="s">
        <v>19</v>
      </c>
      <c r="D13" s="11"/>
      <c r="E13" s="7" t="s">
        <v>18</v>
      </c>
      <c r="F13" s="130" t="s">
        <v>18</v>
      </c>
      <c r="G13" s="131"/>
      <c r="H13" s="132"/>
      <c r="I13" s="7" t="s">
        <v>18</v>
      </c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47.25">
      <c r="A14" s="129"/>
      <c r="B14" s="129"/>
      <c r="C14" s="10" t="s">
        <v>58</v>
      </c>
      <c r="D14" s="11" t="s">
        <v>52</v>
      </c>
      <c r="E14" s="11" t="s">
        <v>41</v>
      </c>
      <c r="F14" s="130">
        <v>4920083420</v>
      </c>
      <c r="G14" s="131"/>
      <c r="H14" s="132"/>
      <c r="I14" s="7">
        <v>240</v>
      </c>
      <c r="J14" s="29">
        <v>241.2</v>
      </c>
      <c r="K14" s="29">
        <v>753.2</v>
      </c>
      <c r="L14" s="29">
        <v>2096.5</v>
      </c>
      <c r="M14" s="29">
        <v>365.7</v>
      </c>
      <c r="N14" s="29">
        <v>400.6</v>
      </c>
      <c r="O14" s="29">
        <v>149.7</v>
      </c>
      <c r="P14" s="29">
        <v>159.5</v>
      </c>
      <c r="Q14" s="29">
        <v>181.5</v>
      </c>
      <c r="R14" s="29">
        <v>4347.9</v>
      </c>
    </row>
    <row r="15" spans="1:18" ht="47.25">
      <c r="A15" s="129" t="s">
        <v>48</v>
      </c>
      <c r="B15" s="129" t="s">
        <v>28</v>
      </c>
      <c r="C15" s="10" t="s">
        <v>21</v>
      </c>
      <c r="D15" s="11" t="s">
        <v>52</v>
      </c>
      <c r="E15" s="11" t="s">
        <v>34</v>
      </c>
      <c r="F15" s="130">
        <v>4930083680</v>
      </c>
      <c r="G15" s="131"/>
      <c r="H15" s="132"/>
      <c r="I15" s="7">
        <v>240</v>
      </c>
      <c r="J15" s="30">
        <v>189</v>
      </c>
      <c r="K15" s="30">
        <v>58</v>
      </c>
      <c r="L15" s="30">
        <v>73.8</v>
      </c>
      <c r="M15" s="30">
        <v>98.5</v>
      </c>
      <c r="N15" s="30">
        <v>2112.2</v>
      </c>
      <c r="O15" s="30">
        <v>67</v>
      </c>
      <c r="P15" s="30">
        <v>62</v>
      </c>
      <c r="Q15" s="30">
        <v>62</v>
      </c>
      <c r="R15" s="30">
        <v>2722.5</v>
      </c>
    </row>
    <row r="16" spans="1:18" ht="15.75">
      <c r="A16" s="129"/>
      <c r="B16" s="129"/>
      <c r="C16" s="10" t="s">
        <v>19</v>
      </c>
      <c r="D16" s="11"/>
      <c r="E16" s="7" t="s">
        <v>18</v>
      </c>
      <c r="F16" s="130" t="s">
        <v>18</v>
      </c>
      <c r="G16" s="131"/>
      <c r="H16" s="132"/>
      <c r="I16" s="7" t="s">
        <v>18</v>
      </c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47.25">
      <c r="A17" s="129"/>
      <c r="B17" s="129"/>
      <c r="C17" s="10" t="s">
        <v>58</v>
      </c>
      <c r="D17" s="11" t="s">
        <v>52</v>
      </c>
      <c r="E17" s="11" t="s">
        <v>34</v>
      </c>
      <c r="F17" s="130">
        <v>4930083680</v>
      </c>
      <c r="G17" s="131"/>
      <c r="H17" s="132"/>
      <c r="I17" s="7">
        <v>240</v>
      </c>
      <c r="J17" s="29">
        <v>189</v>
      </c>
      <c r="K17" s="29">
        <v>58</v>
      </c>
      <c r="L17" s="29">
        <v>73.8</v>
      </c>
      <c r="M17" s="29">
        <v>98.5</v>
      </c>
      <c r="N17" s="29">
        <v>2112.2</v>
      </c>
      <c r="O17" s="29">
        <v>67</v>
      </c>
      <c r="P17" s="29">
        <v>62</v>
      </c>
      <c r="Q17" s="29">
        <v>62</v>
      </c>
      <c r="R17" s="29">
        <v>2722.5</v>
      </c>
    </row>
    <row r="18" spans="1:18" ht="47.25">
      <c r="A18" s="129" t="s">
        <v>127</v>
      </c>
      <c r="B18" s="129" t="s">
        <v>128</v>
      </c>
      <c r="C18" s="10" t="s">
        <v>21</v>
      </c>
      <c r="D18" s="11" t="s">
        <v>52</v>
      </c>
      <c r="E18" s="11" t="s">
        <v>120</v>
      </c>
      <c r="F18" s="130">
        <v>4910083800</v>
      </c>
      <c r="G18" s="131"/>
      <c r="H18" s="132"/>
      <c r="I18" s="7">
        <v>240</v>
      </c>
      <c r="J18" s="30"/>
      <c r="K18" s="30"/>
      <c r="L18" s="30"/>
      <c r="M18" s="30"/>
      <c r="N18" s="30">
        <v>5</v>
      </c>
      <c r="O18" s="30">
        <v>5</v>
      </c>
      <c r="P18" s="30">
        <v>5</v>
      </c>
      <c r="Q18" s="30">
        <v>5</v>
      </c>
      <c r="R18" s="30">
        <v>20</v>
      </c>
    </row>
    <row r="19" spans="1:18" ht="15.75">
      <c r="A19" s="129"/>
      <c r="B19" s="129"/>
      <c r="C19" s="10" t="s">
        <v>19</v>
      </c>
      <c r="D19" s="11"/>
      <c r="E19" s="7" t="s">
        <v>18</v>
      </c>
      <c r="F19" s="130" t="s">
        <v>18</v>
      </c>
      <c r="G19" s="131"/>
      <c r="H19" s="132"/>
      <c r="I19" s="7" t="s">
        <v>18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47.25">
      <c r="A20" s="129"/>
      <c r="B20" s="129"/>
      <c r="C20" s="10" t="s">
        <v>58</v>
      </c>
      <c r="D20" s="11" t="s">
        <v>52</v>
      </c>
      <c r="E20" s="11" t="s">
        <v>120</v>
      </c>
      <c r="F20" s="130">
        <v>4910083800</v>
      </c>
      <c r="G20" s="131"/>
      <c r="H20" s="132"/>
      <c r="I20" s="7">
        <v>240</v>
      </c>
      <c r="J20" s="29"/>
      <c r="K20" s="29"/>
      <c r="L20" s="29"/>
      <c r="M20" s="29"/>
      <c r="N20" s="29">
        <v>5</v>
      </c>
      <c r="O20" s="29">
        <v>5</v>
      </c>
      <c r="P20" s="29">
        <v>5</v>
      </c>
      <c r="Q20" s="29">
        <v>5</v>
      </c>
      <c r="R20" s="29">
        <v>20</v>
      </c>
    </row>
    <row r="21" spans="1:18" ht="15.75">
      <c r="A21" s="25"/>
      <c r="B21" s="25"/>
      <c r="C21" s="25"/>
      <c r="D21" s="26"/>
      <c r="E21" s="27"/>
      <c r="F21" s="27"/>
      <c r="G21" s="27"/>
      <c r="H21" s="27"/>
      <c r="I21" s="27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15.75">
      <c r="A22" s="25"/>
      <c r="B22" s="25"/>
      <c r="C22" s="25"/>
      <c r="D22" s="26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5.75">
      <c r="A23" s="25"/>
      <c r="B23" s="25"/>
      <c r="C23" s="25"/>
      <c r="D23" s="26"/>
      <c r="E23" s="27"/>
      <c r="F23" s="27"/>
      <c r="G23" s="27"/>
      <c r="H23" s="27"/>
      <c r="I23" s="27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15.75">
      <c r="A24" s="25"/>
      <c r="B24" s="25"/>
      <c r="C24" s="25"/>
      <c r="D24" s="26"/>
      <c r="E24" s="27"/>
      <c r="F24" s="27"/>
      <c r="G24" s="27"/>
      <c r="H24" s="27"/>
      <c r="I24" s="27"/>
      <c r="J24" s="28"/>
      <c r="K24" s="28"/>
      <c r="L24" s="28"/>
      <c r="M24" s="28"/>
      <c r="N24" s="28"/>
      <c r="O24" s="28"/>
      <c r="P24" s="28"/>
      <c r="Q24" s="28"/>
      <c r="R24" s="28"/>
    </row>
    <row r="25" spans="1:18" s="12" customFormat="1" ht="51.75" customHeight="1">
      <c r="A25" s="128"/>
      <c r="B25" s="128"/>
      <c r="C25" s="128"/>
      <c r="D25" s="128"/>
      <c r="L25" s="133"/>
      <c r="M25" s="133"/>
      <c r="N25" s="133"/>
      <c r="O25" s="133"/>
      <c r="P25" s="133"/>
      <c r="Q25" s="133"/>
      <c r="R25" s="133"/>
    </row>
    <row r="26" spans="1:18" s="14" customFormat="1" ht="15.75" hidden="1">
      <c r="A26" s="126" t="s">
        <v>23</v>
      </c>
      <c r="B26" s="126"/>
      <c r="C26" s="126"/>
      <c r="D26" s="126"/>
      <c r="E26" s="127"/>
      <c r="F26" s="127"/>
      <c r="G26" s="127"/>
      <c r="H26" s="127"/>
      <c r="I26" s="127"/>
      <c r="J26" s="13"/>
      <c r="K26" s="13"/>
      <c r="R26" s="14" t="s">
        <v>22</v>
      </c>
    </row>
    <row r="27" ht="15.75" hidden="1"/>
    <row r="28" ht="15.75" hidden="1"/>
    <row r="29" ht="15.75" hidden="1"/>
  </sheetData>
  <sheetProtection/>
  <mergeCells count="37">
    <mergeCell ref="A6:A8"/>
    <mergeCell ref="I1:R1"/>
    <mergeCell ref="A2:R2"/>
    <mergeCell ref="A4:A5"/>
    <mergeCell ref="B4:B5"/>
    <mergeCell ref="C4:C5"/>
    <mergeCell ref="D4:I4"/>
    <mergeCell ref="J4:R4"/>
    <mergeCell ref="F5:H5"/>
    <mergeCell ref="A12:A14"/>
    <mergeCell ref="B12:B14"/>
    <mergeCell ref="F12:H12"/>
    <mergeCell ref="F13:H13"/>
    <mergeCell ref="F14:H14"/>
    <mergeCell ref="B6:B8"/>
    <mergeCell ref="F6:H6"/>
    <mergeCell ref="F7:H7"/>
    <mergeCell ref="F8:H8"/>
    <mergeCell ref="A9:A11"/>
    <mergeCell ref="L25:R25"/>
    <mergeCell ref="B9:B11"/>
    <mergeCell ref="F9:H9"/>
    <mergeCell ref="F10:H10"/>
    <mergeCell ref="F11:H11"/>
    <mergeCell ref="B18:B20"/>
    <mergeCell ref="F18:H18"/>
    <mergeCell ref="F19:H19"/>
    <mergeCell ref="F20:H20"/>
    <mergeCell ref="F17:H17"/>
    <mergeCell ref="A26:D26"/>
    <mergeCell ref="E26:I26"/>
    <mergeCell ref="A25:D25"/>
    <mergeCell ref="A18:A20"/>
    <mergeCell ref="A15:A17"/>
    <mergeCell ref="B15:B17"/>
    <mergeCell ref="F15:H15"/>
    <mergeCell ref="F16:H16"/>
  </mergeCells>
  <printOptions/>
  <pageMargins left="0.5511811023622047" right="0.3937007874015748" top="0.7480314960629921" bottom="0.5118110236220472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S43"/>
  <sheetViews>
    <sheetView view="pageBreakPreview" zoomScale="75" zoomScaleSheetLayoutView="75" zoomScalePageLayoutView="0" workbookViewId="0" topLeftCell="A1">
      <selection activeCell="K11" sqref="K11"/>
    </sheetView>
  </sheetViews>
  <sheetFormatPr defaultColWidth="9.00390625" defaultRowHeight="12.75"/>
  <cols>
    <col min="1" max="1" width="6.00390625" style="17" customWidth="1"/>
    <col min="2" max="2" width="30.875" style="14" customWidth="1"/>
    <col min="3" max="3" width="11.25390625" style="14" customWidth="1"/>
    <col min="4" max="5" width="9.125" style="14" customWidth="1"/>
    <col min="6" max="6" width="4.625" style="14" customWidth="1"/>
    <col min="7" max="7" width="2.375" style="14" customWidth="1"/>
    <col min="8" max="8" width="6.875" style="14" customWidth="1"/>
    <col min="9" max="9" width="7.625" style="14" customWidth="1"/>
    <col min="10" max="11" width="8.375" style="14" customWidth="1"/>
    <col min="12" max="12" width="8.00390625" style="14" customWidth="1"/>
    <col min="13" max="13" width="8.125" style="14" customWidth="1"/>
    <col min="14" max="14" width="8.00390625" style="14" customWidth="1"/>
    <col min="15" max="15" width="9.125" style="14" customWidth="1"/>
    <col min="16" max="16" width="8.625" style="14" customWidth="1"/>
    <col min="17" max="17" width="7.875" style="14" customWidth="1"/>
    <col min="18" max="18" width="10.125" style="14" customWidth="1"/>
    <col min="19" max="19" width="13.125" style="14" customWidth="1"/>
  </cols>
  <sheetData>
    <row r="1" spans="5:19" ht="131.25" customHeight="1">
      <c r="E1" s="154"/>
      <c r="F1" s="155"/>
      <c r="G1" s="155"/>
      <c r="I1" s="14" t="s">
        <v>130</v>
      </c>
      <c r="L1" s="156" t="s">
        <v>131</v>
      </c>
      <c r="M1" s="156"/>
      <c r="N1" s="156"/>
      <c r="O1" s="156"/>
      <c r="P1" s="156"/>
      <c r="Q1" s="156"/>
      <c r="R1" s="156"/>
      <c r="S1" s="156"/>
    </row>
    <row r="2" spans="1:19" ht="34.5" customHeight="1">
      <c r="A2" s="157" t="s">
        <v>63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5:9" ht="15.75">
      <c r="E3" s="4"/>
      <c r="F3" s="3" t="s">
        <v>12</v>
      </c>
      <c r="G3" s="4">
        <v>4</v>
      </c>
      <c r="H3" s="4"/>
      <c r="I3" s="4"/>
    </row>
    <row r="4" spans="1:19" ht="15.75" customHeight="1">
      <c r="A4" s="158" t="s">
        <v>13</v>
      </c>
      <c r="B4" s="159" t="s">
        <v>46</v>
      </c>
      <c r="C4" s="143" t="s">
        <v>1</v>
      </c>
      <c r="D4" s="143" t="s">
        <v>2</v>
      </c>
      <c r="E4" s="143"/>
      <c r="F4" s="143"/>
      <c r="G4" s="143"/>
      <c r="H4" s="143"/>
      <c r="I4" s="143"/>
      <c r="J4" s="144" t="s">
        <v>3</v>
      </c>
      <c r="K4" s="145"/>
      <c r="L4" s="145"/>
      <c r="M4" s="145"/>
      <c r="N4" s="145"/>
      <c r="O4" s="145"/>
      <c r="P4" s="145"/>
      <c r="Q4" s="145"/>
      <c r="R4" s="146"/>
      <c r="S4" s="143" t="s">
        <v>4</v>
      </c>
    </row>
    <row r="5" spans="1:19" ht="63">
      <c r="A5" s="158"/>
      <c r="B5" s="160"/>
      <c r="C5" s="143"/>
      <c r="D5" s="9" t="s">
        <v>5</v>
      </c>
      <c r="E5" s="9" t="s">
        <v>6</v>
      </c>
      <c r="F5" s="144" t="s">
        <v>7</v>
      </c>
      <c r="G5" s="145"/>
      <c r="H5" s="146"/>
      <c r="I5" s="9" t="s">
        <v>8</v>
      </c>
      <c r="J5" s="9" t="s">
        <v>9</v>
      </c>
      <c r="K5" s="9" t="s">
        <v>10</v>
      </c>
      <c r="L5" s="9" t="s">
        <v>11</v>
      </c>
      <c r="M5" s="9" t="s">
        <v>77</v>
      </c>
      <c r="N5" s="9" t="s">
        <v>97</v>
      </c>
      <c r="O5" s="9" t="s">
        <v>117</v>
      </c>
      <c r="P5" s="9" t="s">
        <v>142</v>
      </c>
      <c r="Q5" s="9" t="s">
        <v>188</v>
      </c>
      <c r="R5" s="9" t="s">
        <v>186</v>
      </c>
      <c r="S5" s="143"/>
    </row>
    <row r="6" spans="1:19" ht="18" customHeight="1">
      <c r="A6" s="23"/>
      <c r="B6" s="147" t="s">
        <v>49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  <c r="S6" s="24"/>
    </row>
    <row r="7" spans="1:19" ht="42" customHeight="1">
      <c r="A7" s="23"/>
      <c r="B7" s="150" t="s">
        <v>47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S7" s="24"/>
    </row>
    <row r="8" spans="1:19" ht="113.25" customHeight="1">
      <c r="A8" s="1"/>
      <c r="B8" s="2" t="s">
        <v>61</v>
      </c>
      <c r="C8" s="10" t="s">
        <v>50</v>
      </c>
      <c r="D8" s="1" t="s">
        <v>25</v>
      </c>
      <c r="E8" s="1" t="s">
        <v>27</v>
      </c>
      <c r="F8" s="19"/>
      <c r="G8" s="18"/>
      <c r="H8" s="20"/>
      <c r="I8" s="9"/>
      <c r="J8" s="31">
        <v>266.89</v>
      </c>
      <c r="K8" s="31">
        <v>177.6</v>
      </c>
      <c r="L8" s="31">
        <v>430</v>
      </c>
      <c r="M8" s="31">
        <v>404.5</v>
      </c>
      <c r="N8" s="31">
        <v>534</v>
      </c>
      <c r="O8" s="31">
        <v>116</v>
      </c>
      <c r="P8" s="31">
        <v>117</v>
      </c>
      <c r="Q8" s="31">
        <v>118</v>
      </c>
      <c r="R8" s="31">
        <v>2163.99</v>
      </c>
      <c r="S8" s="21"/>
    </row>
    <row r="9" spans="1:19" s="35" customFormat="1" ht="15.75">
      <c r="A9" s="23"/>
      <c r="B9" s="147" t="s">
        <v>29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9"/>
    </row>
    <row r="10" spans="1:19" s="35" customFormat="1" ht="15.75">
      <c r="A10" s="23"/>
      <c r="B10" s="33" t="s">
        <v>32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4"/>
    </row>
    <row r="11" spans="1:19" s="35" customFormat="1" ht="180">
      <c r="A11" s="23"/>
      <c r="B11" s="119" t="s">
        <v>170</v>
      </c>
      <c r="C11" s="10"/>
      <c r="D11" s="1" t="s">
        <v>52</v>
      </c>
      <c r="E11" s="1" t="s">
        <v>27</v>
      </c>
      <c r="F11" s="141">
        <v>4910077410</v>
      </c>
      <c r="G11" s="139"/>
      <c r="H11" s="140"/>
      <c r="I11" s="9">
        <v>240</v>
      </c>
      <c r="J11" s="36"/>
      <c r="K11" s="36"/>
      <c r="L11" s="31"/>
      <c r="M11" s="31"/>
      <c r="N11" s="31">
        <v>250</v>
      </c>
      <c r="O11" s="31"/>
      <c r="P11" s="31"/>
      <c r="Q11" s="31"/>
      <c r="R11" s="61" t="s">
        <v>169</v>
      </c>
      <c r="S11" s="120" t="s">
        <v>171</v>
      </c>
    </row>
    <row r="12" spans="1:19" s="35" customFormat="1" ht="147.75" customHeight="1">
      <c r="A12" s="23"/>
      <c r="B12" s="65" t="s">
        <v>138</v>
      </c>
      <c r="C12" s="10"/>
      <c r="D12" s="1" t="s">
        <v>52</v>
      </c>
      <c r="E12" s="1" t="s">
        <v>27</v>
      </c>
      <c r="F12" s="138" t="s">
        <v>104</v>
      </c>
      <c r="G12" s="139"/>
      <c r="H12" s="140"/>
      <c r="I12" s="9">
        <v>240</v>
      </c>
      <c r="J12" s="36"/>
      <c r="K12" s="36"/>
      <c r="L12" s="31"/>
      <c r="M12" s="31">
        <v>245.5</v>
      </c>
      <c r="N12" s="31"/>
      <c r="O12" s="31"/>
      <c r="P12" s="31"/>
      <c r="Q12" s="31"/>
      <c r="R12" s="61" t="s">
        <v>139</v>
      </c>
      <c r="S12" s="120" t="s">
        <v>171</v>
      </c>
    </row>
    <row r="13" spans="1:19" ht="39" customHeight="1">
      <c r="A13" s="1"/>
      <c r="B13" s="2" t="s">
        <v>30</v>
      </c>
      <c r="C13" s="10"/>
      <c r="D13" s="1" t="s">
        <v>52</v>
      </c>
      <c r="E13" s="1" t="s">
        <v>27</v>
      </c>
      <c r="F13" s="138" t="s">
        <v>104</v>
      </c>
      <c r="G13" s="139"/>
      <c r="H13" s="140"/>
      <c r="I13" s="9">
        <v>240</v>
      </c>
      <c r="J13" s="36">
        <v>20</v>
      </c>
      <c r="K13" s="36">
        <v>25</v>
      </c>
      <c r="L13" s="31">
        <v>30</v>
      </c>
      <c r="M13" s="31">
        <v>30</v>
      </c>
      <c r="N13" s="31">
        <v>30</v>
      </c>
      <c r="O13" s="31">
        <v>27</v>
      </c>
      <c r="P13" s="31">
        <v>28</v>
      </c>
      <c r="Q13" s="31">
        <v>29</v>
      </c>
      <c r="R13" s="61" t="s">
        <v>187</v>
      </c>
      <c r="S13" s="151" t="s">
        <v>182</v>
      </c>
    </row>
    <row r="14" spans="1:19" ht="31.5" customHeight="1">
      <c r="A14" s="1"/>
      <c r="B14" s="2" t="s">
        <v>31</v>
      </c>
      <c r="C14" s="10"/>
      <c r="D14" s="1" t="s">
        <v>52</v>
      </c>
      <c r="E14" s="1" t="s">
        <v>27</v>
      </c>
      <c r="F14" s="138" t="s">
        <v>104</v>
      </c>
      <c r="G14" s="139"/>
      <c r="H14" s="140"/>
      <c r="I14" s="9">
        <v>240</v>
      </c>
      <c r="J14" s="36">
        <v>52</v>
      </c>
      <c r="K14" s="36">
        <v>30</v>
      </c>
      <c r="L14" s="36">
        <v>48</v>
      </c>
      <c r="M14" s="36"/>
      <c r="N14" s="36"/>
      <c r="O14" s="36">
        <v>0</v>
      </c>
      <c r="P14" s="36">
        <v>0</v>
      </c>
      <c r="Q14" s="36">
        <v>0</v>
      </c>
      <c r="R14" s="36">
        <v>130</v>
      </c>
      <c r="S14" s="152"/>
    </row>
    <row r="15" spans="1:19" ht="53.25" customHeight="1">
      <c r="A15" s="1"/>
      <c r="B15" s="2" t="s">
        <v>76</v>
      </c>
      <c r="C15" s="10"/>
      <c r="D15" s="1" t="s">
        <v>52</v>
      </c>
      <c r="E15" s="1" t="s">
        <v>27</v>
      </c>
      <c r="F15" s="138" t="s">
        <v>104</v>
      </c>
      <c r="G15" s="139"/>
      <c r="H15" s="140"/>
      <c r="I15" s="9">
        <v>240</v>
      </c>
      <c r="J15" s="36">
        <v>86</v>
      </c>
      <c r="K15" s="36">
        <v>59.5</v>
      </c>
      <c r="L15" s="36">
        <v>38.5</v>
      </c>
      <c r="M15" s="36">
        <v>65.5</v>
      </c>
      <c r="N15" s="36">
        <v>60</v>
      </c>
      <c r="O15" s="36">
        <v>60</v>
      </c>
      <c r="P15" s="36">
        <v>60</v>
      </c>
      <c r="Q15" s="36">
        <v>60</v>
      </c>
      <c r="R15" s="36">
        <v>489.5</v>
      </c>
      <c r="S15" s="153"/>
    </row>
    <row r="16" spans="1:19" ht="53.25" customHeight="1">
      <c r="A16" s="1"/>
      <c r="B16" s="2" t="s">
        <v>80</v>
      </c>
      <c r="C16" s="10"/>
      <c r="D16" s="1" t="s">
        <v>52</v>
      </c>
      <c r="E16" s="1" t="s">
        <v>27</v>
      </c>
      <c r="F16" s="138" t="s">
        <v>104</v>
      </c>
      <c r="G16" s="139"/>
      <c r="H16" s="140"/>
      <c r="I16" s="9">
        <v>240</v>
      </c>
      <c r="J16" s="31">
        <v>17.96</v>
      </c>
      <c r="K16" s="36"/>
      <c r="L16" s="36"/>
      <c r="M16" s="36"/>
      <c r="N16" s="36"/>
      <c r="O16" s="36"/>
      <c r="P16" s="36"/>
      <c r="Q16" s="36"/>
      <c r="R16" s="31">
        <v>17.96</v>
      </c>
      <c r="S16" s="63" t="s">
        <v>132</v>
      </c>
    </row>
    <row r="17" spans="1:19" ht="57" customHeight="1">
      <c r="A17" s="1"/>
      <c r="B17" s="2" t="s">
        <v>105</v>
      </c>
      <c r="C17" s="10"/>
      <c r="D17" s="1" t="s">
        <v>52</v>
      </c>
      <c r="E17" s="1" t="s">
        <v>27</v>
      </c>
      <c r="F17" s="138" t="s">
        <v>104</v>
      </c>
      <c r="G17" s="139"/>
      <c r="H17" s="140"/>
      <c r="I17" s="9">
        <v>240</v>
      </c>
      <c r="J17" s="36"/>
      <c r="K17" s="36"/>
      <c r="L17" s="36">
        <v>240</v>
      </c>
      <c r="M17" s="36"/>
      <c r="N17" s="36" t="s">
        <v>179</v>
      </c>
      <c r="O17" s="36"/>
      <c r="P17" s="36"/>
      <c r="Q17" s="36"/>
      <c r="R17" s="36">
        <v>240</v>
      </c>
      <c r="S17" s="2" t="s">
        <v>105</v>
      </c>
    </row>
    <row r="18" spans="1:19" ht="57" customHeight="1">
      <c r="A18" s="1"/>
      <c r="B18" s="2" t="s">
        <v>106</v>
      </c>
      <c r="C18" s="10"/>
      <c r="D18" s="1" t="s">
        <v>52</v>
      </c>
      <c r="E18" s="1" t="s">
        <v>27</v>
      </c>
      <c r="F18" s="138" t="s">
        <v>104</v>
      </c>
      <c r="G18" s="139"/>
      <c r="H18" s="140"/>
      <c r="I18" s="9">
        <v>240</v>
      </c>
      <c r="J18" s="36"/>
      <c r="K18" s="36"/>
      <c r="L18" s="36">
        <v>12</v>
      </c>
      <c r="M18" s="36"/>
      <c r="N18" s="36"/>
      <c r="O18" s="36"/>
      <c r="P18" s="36"/>
      <c r="Q18" s="36"/>
      <c r="R18" s="36">
        <v>12</v>
      </c>
      <c r="S18" s="2" t="s">
        <v>106</v>
      </c>
    </row>
    <row r="19" spans="1:19" ht="36.75" customHeight="1">
      <c r="A19" s="1"/>
      <c r="B19" s="2" t="s">
        <v>51</v>
      </c>
      <c r="C19" s="10"/>
      <c r="D19" s="1" t="s">
        <v>52</v>
      </c>
      <c r="E19" s="1" t="s">
        <v>27</v>
      </c>
      <c r="F19" s="138" t="s">
        <v>104</v>
      </c>
      <c r="G19" s="139"/>
      <c r="H19" s="140"/>
      <c r="I19" s="9">
        <v>240</v>
      </c>
      <c r="J19" s="31">
        <v>43.8</v>
      </c>
      <c r="K19" s="31"/>
      <c r="L19" s="31"/>
      <c r="M19" s="31"/>
      <c r="N19" s="31"/>
      <c r="O19" s="31"/>
      <c r="P19" s="31"/>
      <c r="Q19" s="31"/>
      <c r="R19" s="31">
        <f>L19+K19+J19</f>
        <v>43.8</v>
      </c>
      <c r="S19" s="2" t="s">
        <v>62</v>
      </c>
    </row>
    <row r="20" spans="1:19" ht="62.25" customHeight="1">
      <c r="A20" s="1"/>
      <c r="B20" s="2" t="s">
        <v>84</v>
      </c>
      <c r="C20" s="10"/>
      <c r="D20" s="1" t="s">
        <v>52</v>
      </c>
      <c r="E20" s="1" t="s">
        <v>27</v>
      </c>
      <c r="F20" s="138" t="s">
        <v>104</v>
      </c>
      <c r="G20" s="139"/>
      <c r="H20" s="140"/>
      <c r="I20" s="9">
        <v>240</v>
      </c>
      <c r="J20" s="36"/>
      <c r="K20" s="36">
        <v>13</v>
      </c>
      <c r="L20" s="36"/>
      <c r="M20" s="36"/>
      <c r="N20" s="36"/>
      <c r="O20" s="36"/>
      <c r="P20" s="36"/>
      <c r="Q20" s="36"/>
      <c r="R20" s="31">
        <v>13</v>
      </c>
      <c r="S20" s="21" t="s">
        <v>81</v>
      </c>
    </row>
    <row r="21" spans="1:19" ht="62.25" customHeight="1">
      <c r="A21" s="1"/>
      <c r="B21" s="2" t="s">
        <v>91</v>
      </c>
      <c r="C21" s="10"/>
      <c r="D21" s="1" t="s">
        <v>52</v>
      </c>
      <c r="E21" s="1" t="s">
        <v>27</v>
      </c>
      <c r="F21" s="138" t="s">
        <v>104</v>
      </c>
      <c r="G21" s="139"/>
      <c r="H21" s="140"/>
      <c r="I21" s="9">
        <v>240</v>
      </c>
      <c r="J21" s="36"/>
      <c r="K21" s="36">
        <v>9</v>
      </c>
      <c r="L21" s="36"/>
      <c r="M21" s="36"/>
      <c r="N21" s="36"/>
      <c r="O21" s="36"/>
      <c r="P21" s="36"/>
      <c r="Q21" s="36"/>
      <c r="R21" s="31">
        <v>9</v>
      </c>
      <c r="S21" s="2" t="s">
        <v>91</v>
      </c>
    </row>
    <row r="22" spans="1:19" ht="62.25" customHeight="1">
      <c r="A22" s="1"/>
      <c r="B22" s="2" t="s">
        <v>146</v>
      </c>
      <c r="C22" s="10"/>
      <c r="D22" s="1" t="s">
        <v>52</v>
      </c>
      <c r="E22" s="1" t="s">
        <v>27</v>
      </c>
      <c r="F22" s="138" t="s">
        <v>118</v>
      </c>
      <c r="G22" s="139"/>
      <c r="H22" s="140"/>
      <c r="I22" s="9">
        <v>240</v>
      </c>
      <c r="J22" s="36"/>
      <c r="K22" s="36"/>
      <c r="L22" s="36"/>
      <c r="M22" s="36"/>
      <c r="N22" s="36"/>
      <c r="O22" s="36">
        <v>3</v>
      </c>
      <c r="P22" s="36">
        <v>3</v>
      </c>
      <c r="Q22" s="36">
        <v>3</v>
      </c>
      <c r="R22" s="31">
        <v>9</v>
      </c>
      <c r="S22" s="21" t="s">
        <v>147</v>
      </c>
    </row>
    <row r="23" spans="1:19" ht="62.25" customHeight="1">
      <c r="A23" s="1"/>
      <c r="B23" s="95" t="s">
        <v>160</v>
      </c>
      <c r="C23" s="10"/>
      <c r="D23" s="1" t="s">
        <v>52</v>
      </c>
      <c r="E23" s="1" t="s">
        <v>27</v>
      </c>
      <c r="F23" s="138" t="s">
        <v>161</v>
      </c>
      <c r="G23" s="139"/>
      <c r="H23" s="140"/>
      <c r="I23" s="9">
        <v>240</v>
      </c>
      <c r="J23" s="36"/>
      <c r="K23" s="36"/>
      <c r="L23" s="36"/>
      <c r="M23" s="36"/>
      <c r="N23" s="36">
        <v>50</v>
      </c>
      <c r="O23" s="36"/>
      <c r="P23" s="36"/>
      <c r="Q23" s="36"/>
      <c r="R23" s="31">
        <v>50</v>
      </c>
      <c r="S23" s="2" t="s">
        <v>162</v>
      </c>
    </row>
    <row r="24" spans="1:19" ht="62.25" customHeight="1">
      <c r="A24" s="1"/>
      <c r="B24" s="2" t="s">
        <v>150</v>
      </c>
      <c r="C24" s="10"/>
      <c r="D24" s="1" t="s">
        <v>52</v>
      </c>
      <c r="E24" s="1" t="s">
        <v>27</v>
      </c>
      <c r="F24" s="138" t="s">
        <v>118</v>
      </c>
      <c r="G24" s="139"/>
      <c r="H24" s="140"/>
      <c r="I24" s="9">
        <v>240</v>
      </c>
      <c r="J24" s="36"/>
      <c r="K24" s="36"/>
      <c r="L24" s="36"/>
      <c r="M24" s="36"/>
      <c r="N24" s="36">
        <v>0</v>
      </c>
      <c r="O24" s="36"/>
      <c r="P24" s="36"/>
      <c r="Q24" s="36"/>
      <c r="R24" s="31">
        <v>0</v>
      </c>
      <c r="S24" s="2" t="s">
        <v>151</v>
      </c>
    </row>
    <row r="25" spans="1:19" ht="62.25" customHeight="1">
      <c r="A25" s="1"/>
      <c r="B25" s="2" t="s">
        <v>141</v>
      </c>
      <c r="C25" s="10"/>
      <c r="D25" s="1" t="s">
        <v>52</v>
      </c>
      <c r="E25" s="1" t="s">
        <v>27</v>
      </c>
      <c r="F25" s="138" t="s">
        <v>118</v>
      </c>
      <c r="G25" s="139"/>
      <c r="H25" s="140"/>
      <c r="I25" s="9">
        <v>240</v>
      </c>
      <c r="J25" s="36"/>
      <c r="K25" s="36"/>
      <c r="L25" s="36"/>
      <c r="M25" s="36">
        <v>4</v>
      </c>
      <c r="N25" s="36">
        <v>5</v>
      </c>
      <c r="O25" s="36">
        <v>4</v>
      </c>
      <c r="P25" s="36">
        <v>4</v>
      </c>
      <c r="Q25" s="36">
        <v>4</v>
      </c>
      <c r="R25" s="36">
        <v>21</v>
      </c>
      <c r="S25" s="21" t="s">
        <v>143</v>
      </c>
    </row>
    <row r="26" spans="1:19" ht="62.25" customHeight="1">
      <c r="A26" s="1"/>
      <c r="B26" s="2" t="s">
        <v>180</v>
      </c>
      <c r="C26" s="10"/>
      <c r="D26" s="1" t="s">
        <v>52</v>
      </c>
      <c r="E26" s="1" t="s">
        <v>27</v>
      </c>
      <c r="F26" s="138" t="s">
        <v>118</v>
      </c>
      <c r="G26" s="139"/>
      <c r="H26" s="140"/>
      <c r="I26" s="9">
        <v>240</v>
      </c>
      <c r="J26" s="36"/>
      <c r="K26" s="36"/>
      <c r="L26" s="36"/>
      <c r="M26" s="36"/>
      <c r="N26" s="36">
        <v>16.9</v>
      </c>
      <c r="O26" s="36"/>
      <c r="P26" s="36"/>
      <c r="Q26" s="36"/>
      <c r="R26" s="36">
        <v>16.9</v>
      </c>
      <c r="S26" s="21" t="s">
        <v>181</v>
      </c>
    </row>
    <row r="27" spans="1:19" ht="62.25" customHeight="1">
      <c r="A27" s="1"/>
      <c r="B27" s="38" t="s">
        <v>69</v>
      </c>
      <c r="C27" s="10"/>
      <c r="D27" s="1" t="s">
        <v>52</v>
      </c>
      <c r="E27" s="1" t="s">
        <v>27</v>
      </c>
      <c r="F27" s="141">
        <v>4910084930</v>
      </c>
      <c r="G27" s="139"/>
      <c r="H27" s="140"/>
      <c r="I27" s="9">
        <v>240</v>
      </c>
      <c r="J27" s="31">
        <v>47.13</v>
      </c>
      <c r="K27" s="36">
        <v>39.6</v>
      </c>
      <c r="L27" s="31">
        <v>39.6</v>
      </c>
      <c r="M27" s="31">
        <v>43.8</v>
      </c>
      <c r="N27" s="31">
        <v>52.6</v>
      </c>
      <c r="O27" s="31"/>
      <c r="P27" s="31"/>
      <c r="Q27" s="31"/>
      <c r="R27" s="31">
        <v>222.73</v>
      </c>
      <c r="S27" s="38" t="s">
        <v>70</v>
      </c>
    </row>
    <row r="28" spans="1:19" ht="62.25" customHeight="1">
      <c r="A28" s="1"/>
      <c r="B28" s="62" t="s">
        <v>99</v>
      </c>
      <c r="C28" s="10"/>
      <c r="D28" s="1" t="s">
        <v>52</v>
      </c>
      <c r="E28" s="1" t="s">
        <v>103</v>
      </c>
      <c r="F28" s="141">
        <v>4910087210</v>
      </c>
      <c r="G28" s="139"/>
      <c r="H28" s="140"/>
      <c r="I28" s="9">
        <v>240</v>
      </c>
      <c r="J28" s="36"/>
      <c r="K28" s="36"/>
      <c r="L28" s="36">
        <v>17.8</v>
      </c>
      <c r="M28" s="36"/>
      <c r="N28" s="36"/>
      <c r="O28" s="36"/>
      <c r="P28" s="36"/>
      <c r="Q28" s="36"/>
      <c r="R28" s="31">
        <v>17.8</v>
      </c>
      <c r="S28" s="62" t="s">
        <v>99</v>
      </c>
    </row>
    <row r="29" spans="1:19" ht="108.75" customHeight="1">
      <c r="A29" s="1"/>
      <c r="B29" s="60" t="s">
        <v>93</v>
      </c>
      <c r="C29" s="10"/>
      <c r="D29" s="1" t="s">
        <v>52</v>
      </c>
      <c r="E29" s="1" t="s">
        <v>27</v>
      </c>
      <c r="F29" s="142">
        <v>4910088620</v>
      </c>
      <c r="G29" s="139"/>
      <c r="H29" s="140"/>
      <c r="I29" s="9">
        <v>240</v>
      </c>
      <c r="J29" s="36"/>
      <c r="K29" s="36">
        <v>1.5</v>
      </c>
      <c r="L29" s="36">
        <v>4.1</v>
      </c>
      <c r="M29" s="36">
        <v>0.7</v>
      </c>
      <c r="N29" s="36">
        <v>1</v>
      </c>
      <c r="O29" s="36">
        <v>4</v>
      </c>
      <c r="P29" s="36">
        <v>4</v>
      </c>
      <c r="Q29" s="36">
        <v>4</v>
      </c>
      <c r="R29" s="31">
        <v>19.3</v>
      </c>
      <c r="S29" s="59" t="s">
        <v>92</v>
      </c>
    </row>
    <row r="30" spans="1:19" ht="42" customHeight="1">
      <c r="A30" s="1"/>
      <c r="B30" s="2" t="s">
        <v>176</v>
      </c>
      <c r="C30" s="10"/>
      <c r="D30" s="1" t="s">
        <v>52</v>
      </c>
      <c r="E30" s="1" t="s">
        <v>27</v>
      </c>
      <c r="F30" s="138" t="s">
        <v>118</v>
      </c>
      <c r="G30" s="139"/>
      <c r="H30" s="140"/>
      <c r="I30" s="9">
        <v>240</v>
      </c>
      <c r="J30" s="36"/>
      <c r="K30" s="31"/>
      <c r="L30" s="36"/>
      <c r="M30" s="36">
        <v>5</v>
      </c>
      <c r="N30" s="36">
        <v>18</v>
      </c>
      <c r="O30" s="36"/>
      <c r="P30" s="36"/>
      <c r="Q30" s="36"/>
      <c r="R30" s="31">
        <v>23</v>
      </c>
      <c r="S30" s="2" t="s">
        <v>176</v>
      </c>
    </row>
    <row r="31" spans="1:19" ht="42" customHeight="1">
      <c r="A31" s="1"/>
      <c r="B31" s="2" t="s">
        <v>178</v>
      </c>
      <c r="C31" s="10"/>
      <c r="D31" s="1" t="s">
        <v>52</v>
      </c>
      <c r="E31" s="1" t="s">
        <v>27</v>
      </c>
      <c r="F31" s="138" t="s">
        <v>118</v>
      </c>
      <c r="G31" s="139"/>
      <c r="H31" s="140"/>
      <c r="I31" s="9">
        <v>240</v>
      </c>
      <c r="J31" s="36"/>
      <c r="K31" s="31"/>
      <c r="L31" s="36"/>
      <c r="M31" s="36"/>
      <c r="N31" s="36">
        <v>20</v>
      </c>
      <c r="O31" s="36"/>
      <c r="P31" s="36"/>
      <c r="Q31" s="36"/>
      <c r="R31" s="31">
        <v>20</v>
      </c>
      <c r="S31" s="2" t="s">
        <v>178</v>
      </c>
    </row>
    <row r="32" spans="1:19" ht="62.25" customHeight="1">
      <c r="A32" s="1"/>
      <c r="B32" s="2" t="s">
        <v>177</v>
      </c>
      <c r="C32" s="10"/>
      <c r="D32" s="1" t="s">
        <v>52</v>
      </c>
      <c r="E32" s="1" t="s">
        <v>27</v>
      </c>
      <c r="F32" s="138" t="s">
        <v>118</v>
      </c>
      <c r="G32" s="139"/>
      <c r="H32" s="140"/>
      <c r="I32" s="9">
        <v>240</v>
      </c>
      <c r="J32" s="36"/>
      <c r="K32" s="31"/>
      <c r="L32" s="36"/>
      <c r="M32" s="36"/>
      <c r="N32" s="36">
        <v>2</v>
      </c>
      <c r="O32" s="36"/>
      <c r="P32" s="36"/>
      <c r="Q32" s="36"/>
      <c r="R32" s="31">
        <v>2</v>
      </c>
      <c r="S32" s="2" t="s">
        <v>177</v>
      </c>
    </row>
    <row r="33" spans="1:19" ht="120" customHeight="1">
      <c r="A33" s="1"/>
      <c r="B33" s="121" t="s">
        <v>172</v>
      </c>
      <c r="C33" s="10"/>
      <c r="D33" s="1" t="s">
        <v>52</v>
      </c>
      <c r="E33" s="1" t="s">
        <v>27</v>
      </c>
      <c r="F33" s="138" t="s">
        <v>140</v>
      </c>
      <c r="G33" s="139"/>
      <c r="H33" s="140"/>
      <c r="I33" s="9">
        <v>240</v>
      </c>
      <c r="J33" s="36"/>
      <c r="K33" s="31"/>
      <c r="L33" s="36"/>
      <c r="M33" s="36"/>
      <c r="N33" s="36">
        <v>17</v>
      </c>
      <c r="O33" s="36"/>
      <c r="P33" s="36"/>
      <c r="Q33" s="36"/>
      <c r="R33" s="31">
        <v>17</v>
      </c>
      <c r="S33" s="2" t="s">
        <v>171</v>
      </c>
    </row>
    <row r="34" spans="1:19" ht="42" customHeight="1">
      <c r="A34" s="1"/>
      <c r="B34" s="121" t="s">
        <v>173</v>
      </c>
      <c r="C34" s="10"/>
      <c r="D34" s="1" t="s">
        <v>52</v>
      </c>
      <c r="E34" s="1" t="s">
        <v>27</v>
      </c>
      <c r="F34" s="138" t="s">
        <v>118</v>
      </c>
      <c r="G34" s="139"/>
      <c r="H34" s="140"/>
      <c r="I34" s="9">
        <v>240</v>
      </c>
      <c r="J34" s="36"/>
      <c r="K34" s="31"/>
      <c r="L34" s="36"/>
      <c r="M34" s="36"/>
      <c r="N34" s="36">
        <v>5</v>
      </c>
      <c r="O34" s="36"/>
      <c r="P34" s="36"/>
      <c r="Q34" s="36"/>
      <c r="R34" s="31">
        <v>5</v>
      </c>
      <c r="S34" s="119" t="s">
        <v>174</v>
      </c>
    </row>
    <row r="35" spans="1:19" ht="42" customHeight="1" thickBot="1">
      <c r="A35" s="1"/>
      <c r="B35" s="119" t="s">
        <v>175</v>
      </c>
      <c r="C35" s="10"/>
      <c r="D35" s="1" t="s">
        <v>52</v>
      </c>
      <c r="E35" s="1" t="s">
        <v>27</v>
      </c>
      <c r="F35" s="138" t="s">
        <v>118</v>
      </c>
      <c r="G35" s="139"/>
      <c r="H35" s="140"/>
      <c r="I35" s="9">
        <v>240</v>
      </c>
      <c r="J35" s="36"/>
      <c r="K35" s="31"/>
      <c r="L35" s="36"/>
      <c r="M35" s="36"/>
      <c r="N35" s="36">
        <v>6.5</v>
      </c>
      <c r="O35" s="36"/>
      <c r="P35" s="36"/>
      <c r="Q35" s="36"/>
      <c r="R35" s="31">
        <v>6.5</v>
      </c>
      <c r="S35" s="123" t="s">
        <v>175</v>
      </c>
    </row>
    <row r="36" spans="1:19" ht="59.25" customHeight="1">
      <c r="A36" s="1"/>
      <c r="B36" s="66" t="s">
        <v>184</v>
      </c>
      <c r="C36" s="10"/>
      <c r="D36" s="1" t="s">
        <v>52</v>
      </c>
      <c r="E36" s="1" t="s">
        <v>27</v>
      </c>
      <c r="F36" s="138" t="s">
        <v>118</v>
      </c>
      <c r="G36" s="139"/>
      <c r="H36" s="140"/>
      <c r="I36" s="9">
        <v>240</v>
      </c>
      <c r="J36" s="36"/>
      <c r="K36" s="31"/>
      <c r="L36" s="36"/>
      <c r="M36" s="36"/>
      <c r="N36" s="36"/>
      <c r="O36" s="36">
        <v>15</v>
      </c>
      <c r="P36" s="36">
        <v>15</v>
      </c>
      <c r="Q36" s="36">
        <v>15</v>
      </c>
      <c r="R36" s="31">
        <v>45</v>
      </c>
      <c r="S36" s="123" t="s">
        <v>185</v>
      </c>
    </row>
    <row r="37" spans="1:19" ht="42" customHeight="1" thickBot="1">
      <c r="A37" s="1"/>
      <c r="B37" s="119" t="s">
        <v>148</v>
      </c>
      <c r="C37" s="10"/>
      <c r="D37" s="1" t="s">
        <v>52</v>
      </c>
      <c r="E37" s="1" t="s">
        <v>27</v>
      </c>
      <c r="F37" s="138" t="s">
        <v>118</v>
      </c>
      <c r="G37" s="139"/>
      <c r="H37" s="140"/>
      <c r="I37" s="9">
        <v>240</v>
      </c>
      <c r="J37" s="36"/>
      <c r="K37" s="31"/>
      <c r="L37" s="36"/>
      <c r="M37" s="36"/>
      <c r="N37" s="36"/>
      <c r="O37" s="36">
        <v>3</v>
      </c>
      <c r="P37" s="36">
        <v>3</v>
      </c>
      <c r="Q37" s="36">
        <v>3</v>
      </c>
      <c r="R37" s="31">
        <v>9</v>
      </c>
      <c r="S37" s="31" t="s">
        <v>183</v>
      </c>
    </row>
    <row r="38" spans="1:19" ht="50.25" customHeight="1">
      <c r="A38" s="1"/>
      <c r="B38" s="66" t="s">
        <v>159</v>
      </c>
      <c r="C38" s="10"/>
      <c r="D38" s="1" t="s">
        <v>52</v>
      </c>
      <c r="E38" s="1" t="s">
        <v>27</v>
      </c>
      <c r="F38" s="138" t="s">
        <v>140</v>
      </c>
      <c r="G38" s="139"/>
      <c r="H38" s="140"/>
      <c r="I38" s="9">
        <v>240</v>
      </c>
      <c r="J38" s="36"/>
      <c r="K38" s="31"/>
      <c r="L38" s="36"/>
      <c r="M38" s="36">
        <v>10</v>
      </c>
      <c r="N38" s="36"/>
      <c r="O38" s="36"/>
      <c r="P38" s="36"/>
      <c r="Q38" s="36"/>
      <c r="R38" s="31">
        <v>10</v>
      </c>
      <c r="S38" s="2" t="s">
        <v>144</v>
      </c>
    </row>
    <row r="39" ht="15.75" customHeight="1"/>
    <row r="40" spans="1:19" ht="18.75">
      <c r="A40" s="137"/>
      <c r="B40" s="137"/>
      <c r="C40" s="137"/>
      <c r="D40" s="137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5"/>
      <c r="Q40" s="15"/>
      <c r="R40" s="15"/>
      <c r="S40" s="16"/>
    </row>
    <row r="42" spans="10:18" ht="15.75">
      <c r="J42" s="13"/>
      <c r="K42" s="13"/>
      <c r="L42" s="13"/>
      <c r="M42" s="13"/>
      <c r="N42" s="13"/>
      <c r="O42" s="13"/>
      <c r="P42" s="13"/>
      <c r="Q42" s="13"/>
      <c r="R42" s="13"/>
    </row>
    <row r="43" spans="10:18" ht="15.75">
      <c r="J43" s="13"/>
      <c r="K43" s="13"/>
      <c r="L43" s="13"/>
      <c r="M43" s="13"/>
      <c r="N43" s="122"/>
      <c r="O43" s="13"/>
      <c r="P43" s="13"/>
      <c r="Q43" s="13"/>
      <c r="R43" s="13"/>
    </row>
  </sheetData>
  <sheetProtection/>
  <mergeCells count="43">
    <mergeCell ref="S4:S5"/>
    <mergeCell ref="F14:H14"/>
    <mergeCell ref="F32:H32"/>
    <mergeCell ref="F31:H31"/>
    <mergeCell ref="E1:G1"/>
    <mergeCell ref="L1:S1"/>
    <mergeCell ref="A2:S2"/>
    <mergeCell ref="A4:A5"/>
    <mergeCell ref="B4:B5"/>
    <mergeCell ref="C4:C5"/>
    <mergeCell ref="D4:I4"/>
    <mergeCell ref="F28:H28"/>
    <mergeCell ref="J4:R4"/>
    <mergeCell ref="B6:R6"/>
    <mergeCell ref="B7:R7"/>
    <mergeCell ref="F13:H13"/>
    <mergeCell ref="F5:H5"/>
    <mergeCell ref="F15:H15"/>
    <mergeCell ref="B9:S9"/>
    <mergeCell ref="S13:S15"/>
    <mergeCell ref="F19:H19"/>
    <mergeCell ref="F30:H30"/>
    <mergeCell ref="F21:H21"/>
    <mergeCell ref="F18:H18"/>
    <mergeCell ref="F29:H29"/>
    <mergeCell ref="F22:H22"/>
    <mergeCell ref="F20:H20"/>
    <mergeCell ref="F26:H26"/>
    <mergeCell ref="F11:H11"/>
    <mergeCell ref="F33:H33"/>
    <mergeCell ref="F34:H34"/>
    <mergeCell ref="F35:H35"/>
    <mergeCell ref="F12:H12"/>
    <mergeCell ref="F27:H27"/>
    <mergeCell ref="F17:H17"/>
    <mergeCell ref="F16:H16"/>
    <mergeCell ref="A40:D40"/>
    <mergeCell ref="F38:H38"/>
    <mergeCell ref="F23:H23"/>
    <mergeCell ref="F24:H24"/>
    <mergeCell ref="F25:H25"/>
    <mergeCell ref="F37:H37"/>
    <mergeCell ref="F36:H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S25"/>
  <sheetViews>
    <sheetView view="pageBreakPreview" zoomScaleSheetLayoutView="100" zoomScalePageLayoutView="0" workbookViewId="0" topLeftCell="A1">
      <selection activeCell="I27" sqref="I27"/>
    </sheetView>
  </sheetViews>
  <sheetFormatPr defaultColWidth="9.00390625" defaultRowHeight="12.75"/>
  <cols>
    <col min="1" max="1" width="4.375" style="17" customWidth="1"/>
    <col min="2" max="2" width="26.375" style="14" customWidth="1"/>
    <col min="3" max="3" width="7.875" style="14" customWidth="1"/>
    <col min="4" max="4" width="4.875" style="14" customWidth="1"/>
    <col min="5" max="5" width="6.25390625" style="14" customWidth="1"/>
    <col min="6" max="6" width="4.625" style="14" customWidth="1"/>
    <col min="7" max="7" width="5.875" style="14" customWidth="1"/>
    <col min="8" max="8" width="0.6171875" style="14" hidden="1" customWidth="1"/>
    <col min="9" max="9" width="6.00390625" style="14" customWidth="1"/>
    <col min="10" max="10" width="6.25390625" style="14" customWidth="1"/>
    <col min="11" max="11" width="7.25390625" style="14" customWidth="1"/>
    <col min="12" max="12" width="7.875" style="14" customWidth="1"/>
    <col min="13" max="13" width="6.125" style="14" customWidth="1"/>
    <col min="14" max="14" width="6.25390625" style="14" customWidth="1"/>
    <col min="15" max="15" width="6.75390625" style="14" customWidth="1"/>
    <col min="16" max="16" width="6.875" style="14" customWidth="1"/>
    <col min="17" max="17" width="6.75390625" style="14" customWidth="1"/>
    <col min="18" max="18" width="7.625" style="14" customWidth="1"/>
    <col min="19" max="19" width="9.625" style="14" customWidth="1"/>
  </cols>
  <sheetData>
    <row r="1" spans="5:19" ht="111.75" customHeight="1">
      <c r="E1" s="154"/>
      <c r="F1" s="155"/>
      <c r="G1" s="155"/>
      <c r="K1" s="39"/>
      <c r="L1" s="165" t="s">
        <v>86</v>
      </c>
      <c r="M1" s="165"/>
      <c r="N1" s="165"/>
      <c r="O1" s="165"/>
      <c r="P1" s="165"/>
      <c r="Q1" s="165"/>
      <c r="R1" s="165"/>
      <c r="S1" s="165"/>
    </row>
    <row r="2" spans="1:19" ht="37.5" customHeight="1">
      <c r="A2" s="166" t="s">
        <v>40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5:9" ht="15.75">
      <c r="E3" s="4"/>
      <c r="F3" s="3" t="s">
        <v>12</v>
      </c>
      <c r="G3" s="4">
        <v>4</v>
      </c>
      <c r="H3" s="4"/>
      <c r="I3" s="4"/>
    </row>
    <row r="4" spans="1:19" ht="12.75">
      <c r="A4" s="158" t="s">
        <v>13</v>
      </c>
      <c r="B4" s="167" t="s">
        <v>46</v>
      </c>
      <c r="C4" s="161" t="s">
        <v>1</v>
      </c>
      <c r="D4" s="161" t="s">
        <v>2</v>
      </c>
      <c r="E4" s="161"/>
      <c r="F4" s="161"/>
      <c r="G4" s="161"/>
      <c r="H4" s="161"/>
      <c r="I4" s="161"/>
      <c r="J4" s="169" t="s">
        <v>3</v>
      </c>
      <c r="K4" s="170"/>
      <c r="L4" s="170"/>
      <c r="M4" s="170"/>
      <c r="N4" s="170"/>
      <c r="O4" s="170"/>
      <c r="P4" s="170"/>
      <c r="Q4" s="170"/>
      <c r="R4" s="171"/>
      <c r="S4" s="161" t="s">
        <v>4</v>
      </c>
    </row>
    <row r="5" spans="1:19" ht="51">
      <c r="A5" s="158"/>
      <c r="B5" s="168"/>
      <c r="C5" s="161"/>
      <c r="D5" s="46" t="s">
        <v>5</v>
      </c>
      <c r="E5" s="46" t="s">
        <v>6</v>
      </c>
      <c r="F5" s="169" t="s">
        <v>7</v>
      </c>
      <c r="G5" s="170"/>
      <c r="H5" s="171"/>
      <c r="I5" s="46" t="s">
        <v>8</v>
      </c>
      <c r="J5" s="46" t="s">
        <v>9</v>
      </c>
      <c r="K5" s="46" t="s">
        <v>10</v>
      </c>
      <c r="L5" s="46" t="s">
        <v>11</v>
      </c>
      <c r="M5" s="46" t="s">
        <v>77</v>
      </c>
      <c r="N5" s="46" t="s">
        <v>97</v>
      </c>
      <c r="O5" s="46" t="s">
        <v>117</v>
      </c>
      <c r="P5" s="46" t="s">
        <v>142</v>
      </c>
      <c r="Q5" s="46" t="s">
        <v>188</v>
      </c>
      <c r="R5" s="46" t="s">
        <v>186</v>
      </c>
      <c r="S5" s="161"/>
    </row>
    <row r="6" spans="1:19" ht="30.75" customHeight="1">
      <c r="A6" s="1"/>
      <c r="B6" s="94" t="s">
        <v>57</v>
      </c>
      <c r="C6" s="9"/>
      <c r="D6" s="9"/>
      <c r="E6" s="9"/>
      <c r="F6" s="143"/>
      <c r="G6" s="143"/>
      <c r="H6" s="143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.75" customHeight="1">
      <c r="A7" s="23"/>
      <c r="B7" s="172" t="s">
        <v>53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24"/>
    </row>
    <row r="8" spans="1:19" ht="36.75" customHeight="1">
      <c r="A8" s="23"/>
      <c r="B8" s="172" t="s">
        <v>45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4"/>
      <c r="S8" s="24"/>
    </row>
    <row r="9" spans="1:19" ht="45.75" customHeight="1">
      <c r="A9" s="1"/>
      <c r="B9" s="40" t="s">
        <v>54</v>
      </c>
      <c r="C9" s="41" t="s">
        <v>58</v>
      </c>
      <c r="D9" s="42" t="s">
        <v>52</v>
      </c>
      <c r="E9" s="42" t="s">
        <v>41</v>
      </c>
      <c r="F9" s="43"/>
      <c r="G9" s="44"/>
      <c r="H9" s="45"/>
      <c r="I9" s="46"/>
      <c r="J9" s="72">
        <v>241.2</v>
      </c>
      <c r="K9" s="72">
        <v>753.2</v>
      </c>
      <c r="L9" s="72">
        <v>2096.5</v>
      </c>
      <c r="M9" s="72">
        <v>365.7</v>
      </c>
      <c r="N9" s="72">
        <v>400.6</v>
      </c>
      <c r="O9" s="72">
        <v>149.7</v>
      </c>
      <c r="P9" s="72">
        <v>159.5</v>
      </c>
      <c r="Q9" s="72">
        <v>181.5</v>
      </c>
      <c r="R9" s="72">
        <v>4347.9</v>
      </c>
      <c r="S9" s="47"/>
    </row>
    <row r="10" spans="1:19" ht="15.75">
      <c r="A10" s="23"/>
      <c r="B10" s="175" t="s">
        <v>29</v>
      </c>
      <c r="C10" s="176"/>
      <c r="D10" s="176"/>
      <c r="E10" s="176"/>
      <c r="F10" s="177"/>
      <c r="G10" s="177"/>
      <c r="H10" s="177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8"/>
    </row>
    <row r="11" spans="1:19" ht="27.75" customHeight="1">
      <c r="A11" s="23"/>
      <c r="B11" s="40" t="s">
        <v>55</v>
      </c>
      <c r="C11" s="48"/>
      <c r="D11" s="49" t="s">
        <v>52</v>
      </c>
      <c r="E11" s="50" t="s">
        <v>42</v>
      </c>
      <c r="F11" s="162" t="s">
        <v>136</v>
      </c>
      <c r="G11" s="163"/>
      <c r="H11" s="164"/>
      <c r="I11" s="46">
        <v>240</v>
      </c>
      <c r="J11" s="51">
        <v>34.35</v>
      </c>
      <c r="K11" s="51">
        <v>43.7</v>
      </c>
      <c r="L11" s="51">
        <v>40</v>
      </c>
      <c r="M11" s="51">
        <v>55</v>
      </c>
      <c r="N11" s="51">
        <v>55</v>
      </c>
      <c r="O11" s="51">
        <v>60</v>
      </c>
      <c r="P11" s="51">
        <v>60</v>
      </c>
      <c r="Q11" s="51">
        <v>60</v>
      </c>
      <c r="R11" s="51">
        <v>408.05</v>
      </c>
      <c r="S11" s="40" t="s">
        <v>43</v>
      </c>
    </row>
    <row r="12" spans="1:19" ht="39" customHeight="1">
      <c r="A12" s="1"/>
      <c r="B12" s="40" t="s">
        <v>56</v>
      </c>
      <c r="C12" s="41"/>
      <c r="D12" s="42" t="s">
        <v>52</v>
      </c>
      <c r="E12" s="42" t="s">
        <v>41</v>
      </c>
      <c r="F12" s="162" t="s">
        <v>136</v>
      </c>
      <c r="G12" s="163"/>
      <c r="H12" s="164"/>
      <c r="I12" s="46">
        <v>240</v>
      </c>
      <c r="J12" s="51">
        <v>127.89</v>
      </c>
      <c r="K12" s="51">
        <v>0</v>
      </c>
      <c r="L12" s="51">
        <v>127.7</v>
      </c>
      <c r="M12" s="51">
        <v>63.2</v>
      </c>
      <c r="N12" s="51">
        <v>68.2</v>
      </c>
      <c r="O12" s="51">
        <v>89.7</v>
      </c>
      <c r="P12" s="51">
        <v>99.5</v>
      </c>
      <c r="Q12" s="51">
        <v>121.5</v>
      </c>
      <c r="R12" s="51">
        <v>697.69</v>
      </c>
      <c r="S12" s="52" t="s">
        <v>44</v>
      </c>
    </row>
    <row r="13" spans="1:19" ht="107.25" customHeight="1">
      <c r="A13" s="1"/>
      <c r="B13" s="53" t="s">
        <v>156</v>
      </c>
      <c r="C13" s="41"/>
      <c r="D13" s="42" t="s">
        <v>52</v>
      </c>
      <c r="E13" s="42" t="s">
        <v>41</v>
      </c>
      <c r="F13" s="162" t="s">
        <v>145</v>
      </c>
      <c r="G13" s="163"/>
      <c r="H13" s="164"/>
      <c r="I13" s="46">
        <v>240</v>
      </c>
      <c r="J13" s="51">
        <v>7</v>
      </c>
      <c r="K13" s="51">
        <v>14.2</v>
      </c>
      <c r="L13" s="51"/>
      <c r="M13" s="51">
        <v>34.8</v>
      </c>
      <c r="N13" s="51">
        <v>19</v>
      </c>
      <c r="O13" s="51"/>
      <c r="P13" s="51"/>
      <c r="Q13" s="51"/>
      <c r="R13" s="51">
        <v>75</v>
      </c>
      <c r="S13" s="52" t="s">
        <v>44</v>
      </c>
    </row>
    <row r="14" spans="1:19" ht="119.25" customHeight="1" thickBot="1">
      <c r="A14" s="1"/>
      <c r="B14" s="54" t="s">
        <v>71</v>
      </c>
      <c r="C14" s="41"/>
      <c r="D14" s="42" t="s">
        <v>52</v>
      </c>
      <c r="E14" s="42" t="s">
        <v>41</v>
      </c>
      <c r="F14" s="162" t="s">
        <v>137</v>
      </c>
      <c r="G14" s="163"/>
      <c r="H14" s="164"/>
      <c r="I14" s="46">
        <v>240</v>
      </c>
      <c r="J14" s="51">
        <v>55.9</v>
      </c>
      <c r="K14" s="51">
        <v>122.2</v>
      </c>
      <c r="L14" s="51">
        <v>164.2</v>
      </c>
      <c r="M14" s="51">
        <v>202.1</v>
      </c>
      <c r="N14" s="51">
        <v>255.3</v>
      </c>
      <c r="O14" s="51"/>
      <c r="P14" s="51"/>
      <c r="Q14" s="51"/>
      <c r="R14" s="51">
        <v>799.7</v>
      </c>
      <c r="S14" s="52" t="s">
        <v>44</v>
      </c>
    </row>
    <row r="15" spans="1:19" ht="223.5" customHeight="1" thickBot="1">
      <c r="A15" s="1"/>
      <c r="B15" s="57" t="s">
        <v>89</v>
      </c>
      <c r="C15" s="41"/>
      <c r="D15" s="42" t="s">
        <v>52</v>
      </c>
      <c r="E15" s="42" t="s">
        <v>41</v>
      </c>
      <c r="F15" s="179">
        <v>4920095940</v>
      </c>
      <c r="G15" s="163"/>
      <c r="H15" s="164"/>
      <c r="I15" s="46">
        <v>240</v>
      </c>
      <c r="J15" s="51"/>
      <c r="K15" s="51">
        <v>514.7</v>
      </c>
      <c r="L15" s="51">
        <v>1726.8</v>
      </c>
      <c r="M15" s="51"/>
      <c r="N15" s="51"/>
      <c r="O15" s="51"/>
      <c r="P15" s="51"/>
      <c r="Q15" s="51"/>
      <c r="R15" s="51">
        <v>2241.5</v>
      </c>
      <c r="S15" s="52" t="s">
        <v>44</v>
      </c>
    </row>
    <row r="16" spans="1:19" ht="118.5" customHeight="1">
      <c r="A16" s="1"/>
      <c r="B16" s="53" t="s">
        <v>64</v>
      </c>
      <c r="C16" s="41"/>
      <c r="D16" s="42" t="s">
        <v>52</v>
      </c>
      <c r="E16" s="42" t="s">
        <v>41</v>
      </c>
      <c r="F16" s="162" t="s">
        <v>67</v>
      </c>
      <c r="G16" s="163"/>
      <c r="H16" s="164"/>
      <c r="I16" s="46">
        <v>240</v>
      </c>
      <c r="J16" s="51">
        <v>16</v>
      </c>
      <c r="K16" s="51"/>
      <c r="L16" s="51"/>
      <c r="M16" s="51"/>
      <c r="N16" s="51"/>
      <c r="O16" s="51"/>
      <c r="P16" s="51"/>
      <c r="Q16" s="51"/>
      <c r="R16" s="51">
        <v>16</v>
      </c>
      <c r="S16" s="52" t="s">
        <v>44</v>
      </c>
    </row>
    <row r="17" spans="1:19" ht="189" customHeight="1" thickBot="1">
      <c r="A17" s="1"/>
      <c r="B17" s="58" t="s">
        <v>88</v>
      </c>
      <c r="C17" s="41"/>
      <c r="D17" s="42" t="s">
        <v>52</v>
      </c>
      <c r="E17" s="42" t="s">
        <v>41</v>
      </c>
      <c r="F17" s="162" t="s">
        <v>154</v>
      </c>
      <c r="G17" s="163"/>
      <c r="H17" s="164"/>
      <c r="I17" s="46">
        <v>240</v>
      </c>
      <c r="J17" s="51"/>
      <c r="K17" s="51">
        <v>0.1</v>
      </c>
      <c r="L17" s="51">
        <v>1.7</v>
      </c>
      <c r="M17" s="51">
        <v>2.6</v>
      </c>
      <c r="N17" s="51">
        <v>3.1</v>
      </c>
      <c r="O17" s="51"/>
      <c r="P17" s="51"/>
      <c r="Q17" s="51"/>
      <c r="R17" s="51">
        <v>7.5</v>
      </c>
      <c r="S17" s="52" t="s">
        <v>44</v>
      </c>
    </row>
    <row r="18" spans="1:19" ht="161.25" customHeight="1" thickBot="1">
      <c r="A18" s="1"/>
      <c r="B18" s="57" t="s">
        <v>96</v>
      </c>
      <c r="C18" s="41"/>
      <c r="D18" s="42" t="s">
        <v>52</v>
      </c>
      <c r="E18" s="42" t="s">
        <v>41</v>
      </c>
      <c r="F18" s="162" t="s">
        <v>136</v>
      </c>
      <c r="G18" s="163"/>
      <c r="H18" s="164"/>
      <c r="I18" s="93">
        <v>240</v>
      </c>
      <c r="J18" s="46"/>
      <c r="K18" s="51"/>
      <c r="L18" s="51">
        <v>18.8</v>
      </c>
      <c r="M18" s="51"/>
      <c r="N18" s="51"/>
      <c r="O18" s="51"/>
      <c r="P18" s="51"/>
      <c r="Q18" s="51"/>
      <c r="R18" s="51">
        <v>18.8</v>
      </c>
      <c r="S18" s="52" t="s">
        <v>44</v>
      </c>
    </row>
    <row r="19" spans="1:19" ht="158.25" customHeight="1" thickBot="1">
      <c r="A19" s="1"/>
      <c r="B19" s="57" t="s">
        <v>95</v>
      </c>
      <c r="C19" s="41"/>
      <c r="D19" s="42" t="s">
        <v>52</v>
      </c>
      <c r="E19" s="42" t="s">
        <v>41</v>
      </c>
      <c r="F19" s="162" t="s">
        <v>136</v>
      </c>
      <c r="G19" s="163"/>
      <c r="H19" s="164"/>
      <c r="I19" s="46">
        <v>240</v>
      </c>
      <c r="J19" s="51"/>
      <c r="K19" s="51">
        <v>42</v>
      </c>
      <c r="L19" s="51"/>
      <c r="M19" s="51"/>
      <c r="N19" s="51"/>
      <c r="O19" s="51"/>
      <c r="P19" s="51"/>
      <c r="Q19" s="51"/>
      <c r="R19" s="51">
        <v>42</v>
      </c>
      <c r="S19" s="52" t="s">
        <v>44</v>
      </c>
    </row>
    <row r="20" spans="1:19" ht="56.25" customHeight="1" thickBot="1">
      <c r="A20" s="1"/>
      <c r="B20" s="58" t="s">
        <v>135</v>
      </c>
      <c r="C20" s="41"/>
      <c r="D20" s="42" t="s">
        <v>52</v>
      </c>
      <c r="E20" s="42" t="s">
        <v>41</v>
      </c>
      <c r="F20" s="162" t="s">
        <v>136</v>
      </c>
      <c r="G20" s="163"/>
      <c r="H20" s="76"/>
      <c r="I20" s="46">
        <v>240</v>
      </c>
      <c r="J20" s="51"/>
      <c r="K20" s="51"/>
      <c r="L20" s="51"/>
      <c r="M20" s="51">
        <v>8</v>
      </c>
      <c r="N20" s="51"/>
      <c r="O20" s="51"/>
      <c r="P20" s="51"/>
      <c r="Q20" s="51"/>
      <c r="R20" s="51">
        <v>8</v>
      </c>
      <c r="S20" s="58" t="s">
        <v>135</v>
      </c>
    </row>
    <row r="21" spans="1:19" ht="224.25" customHeight="1" thickBot="1">
      <c r="A21" s="1"/>
      <c r="B21" s="58" t="s">
        <v>90</v>
      </c>
      <c r="C21" s="55"/>
      <c r="D21" s="42" t="s">
        <v>52</v>
      </c>
      <c r="E21" s="42" t="s">
        <v>41</v>
      </c>
      <c r="F21" s="162" t="s">
        <v>155</v>
      </c>
      <c r="G21" s="163"/>
      <c r="H21" s="164"/>
      <c r="I21" s="46"/>
      <c r="J21" s="51">
        <v>0.06</v>
      </c>
      <c r="K21" s="51">
        <v>16.3</v>
      </c>
      <c r="L21" s="51">
        <v>17.3</v>
      </c>
      <c r="M21" s="51"/>
      <c r="N21" s="51"/>
      <c r="O21" s="51"/>
      <c r="P21" s="51"/>
      <c r="Q21" s="51"/>
      <c r="R21" s="51">
        <v>33.66</v>
      </c>
      <c r="S21" s="52" t="s">
        <v>44</v>
      </c>
    </row>
    <row r="22" spans="1:19" ht="18.75">
      <c r="A22" s="137"/>
      <c r="B22" s="137"/>
      <c r="C22" s="137"/>
      <c r="D22" s="137"/>
      <c r="E22" s="16"/>
      <c r="F22" s="16"/>
      <c r="G22" s="16"/>
      <c r="H22" s="16"/>
      <c r="I22" s="16"/>
      <c r="J22" s="15"/>
      <c r="K22" s="15"/>
      <c r="L22" s="15"/>
      <c r="M22" s="15"/>
      <c r="N22" s="15"/>
      <c r="O22" s="15"/>
      <c r="P22" s="15"/>
      <c r="Q22" s="15"/>
      <c r="R22" s="15"/>
      <c r="S22" s="16"/>
    </row>
    <row r="24" spans="10:18" ht="15.75">
      <c r="J24" s="13"/>
      <c r="K24" s="13"/>
      <c r="L24" s="13"/>
      <c r="M24" s="13"/>
      <c r="N24" s="13"/>
      <c r="O24" s="13"/>
      <c r="P24" s="13"/>
      <c r="Q24" s="13"/>
      <c r="R24" s="13"/>
    </row>
    <row r="25" spans="10:18" ht="15.75">
      <c r="J25" s="13"/>
      <c r="K25" s="13"/>
      <c r="L25" s="13"/>
      <c r="M25" s="13"/>
      <c r="N25" s="13"/>
      <c r="O25" s="13"/>
      <c r="P25" s="13"/>
      <c r="Q25" s="13"/>
      <c r="R25" s="13"/>
    </row>
  </sheetData>
  <sheetProtection/>
  <mergeCells count="26">
    <mergeCell ref="A22:D22"/>
    <mergeCell ref="B10:S10"/>
    <mergeCell ref="F21:H21"/>
    <mergeCell ref="F17:H17"/>
    <mergeCell ref="F15:H15"/>
    <mergeCell ref="F14:H14"/>
    <mergeCell ref="F16:H16"/>
    <mergeCell ref="F11:H11"/>
    <mergeCell ref="F20:G20"/>
    <mergeCell ref="J4:R4"/>
    <mergeCell ref="F5:H5"/>
    <mergeCell ref="F13:H13"/>
    <mergeCell ref="F12:H12"/>
    <mergeCell ref="F6:H6"/>
    <mergeCell ref="B7:R7"/>
    <mergeCell ref="B8:R8"/>
    <mergeCell ref="S4:S5"/>
    <mergeCell ref="F18:H18"/>
    <mergeCell ref="E1:G1"/>
    <mergeCell ref="F19:H19"/>
    <mergeCell ref="L1:S1"/>
    <mergeCell ref="A2:S2"/>
    <mergeCell ref="A4:A5"/>
    <mergeCell ref="B4:B5"/>
    <mergeCell ref="C4:C5"/>
    <mergeCell ref="D4:I4"/>
  </mergeCells>
  <printOptions horizontalCentered="1"/>
  <pageMargins left="0.7874015748031497" right="0.1968503937007874" top="0.984251968503937" bottom="0.984251968503937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P12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875" style="0" customWidth="1"/>
    <col min="2" max="2" width="28.625" style="0" customWidth="1"/>
    <col min="7" max="7" width="8.625" style="0" customWidth="1"/>
    <col min="8" max="8" width="3.75390625" style="0" hidden="1" customWidth="1"/>
    <col min="15" max="15" width="12.00390625" style="0" customWidth="1"/>
    <col min="16" max="16" width="17.625" style="0" customWidth="1"/>
  </cols>
  <sheetData>
    <row r="1" spans="1:16" ht="15.75">
      <c r="A1" s="17"/>
      <c r="B1" s="14"/>
      <c r="C1" s="14"/>
      <c r="D1" s="14"/>
      <c r="E1" s="154"/>
      <c r="F1" s="155"/>
      <c r="G1" s="155"/>
      <c r="H1" s="14"/>
      <c r="I1" s="14"/>
      <c r="J1" s="156"/>
      <c r="K1" s="156"/>
      <c r="L1" s="156"/>
      <c r="M1" s="156"/>
      <c r="N1" s="156"/>
      <c r="O1" s="156"/>
      <c r="P1" s="156"/>
    </row>
    <row r="2" spans="1:16" ht="51" customHeight="1">
      <c r="A2" s="180" t="s">
        <v>125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21.75" customHeight="1">
      <c r="A3" s="17"/>
      <c r="B3" s="14"/>
      <c r="C3" s="14"/>
      <c r="D3" s="14"/>
      <c r="E3" s="4"/>
      <c r="F3" s="3" t="s">
        <v>12</v>
      </c>
      <c r="G3" s="4">
        <v>4</v>
      </c>
      <c r="H3" s="4"/>
      <c r="I3" s="4"/>
      <c r="J3" s="14"/>
      <c r="K3" s="14"/>
      <c r="L3" s="14"/>
      <c r="M3" s="14"/>
      <c r="N3" s="14"/>
      <c r="O3" s="14"/>
      <c r="P3" s="14"/>
    </row>
    <row r="4" spans="1:16" ht="15.75">
      <c r="A4" s="158" t="s">
        <v>13</v>
      </c>
      <c r="B4" s="159" t="s">
        <v>46</v>
      </c>
      <c r="C4" s="143" t="s">
        <v>1</v>
      </c>
      <c r="D4" s="143" t="s">
        <v>2</v>
      </c>
      <c r="E4" s="143"/>
      <c r="F4" s="143"/>
      <c r="G4" s="143"/>
      <c r="H4" s="143"/>
      <c r="I4" s="143"/>
      <c r="J4" s="145"/>
      <c r="K4" s="145"/>
      <c r="L4" s="145"/>
      <c r="M4" s="145"/>
      <c r="N4" s="145"/>
      <c r="O4" s="146"/>
      <c r="P4" s="143" t="s">
        <v>4</v>
      </c>
    </row>
    <row r="5" spans="1:16" ht="47.25">
      <c r="A5" s="158"/>
      <c r="B5" s="160"/>
      <c r="C5" s="143"/>
      <c r="D5" s="9" t="s">
        <v>5</v>
      </c>
      <c r="E5" s="9" t="s">
        <v>6</v>
      </c>
      <c r="F5" s="144" t="s">
        <v>7</v>
      </c>
      <c r="G5" s="145"/>
      <c r="H5" s="146"/>
      <c r="I5" s="9" t="s">
        <v>8</v>
      </c>
      <c r="J5" s="9" t="s">
        <v>77</v>
      </c>
      <c r="K5" s="9" t="s">
        <v>97</v>
      </c>
      <c r="L5" s="9" t="s">
        <v>117</v>
      </c>
      <c r="M5" s="9" t="s">
        <v>142</v>
      </c>
      <c r="N5" s="9" t="s">
        <v>188</v>
      </c>
      <c r="O5" s="9" t="s">
        <v>189</v>
      </c>
      <c r="P5" s="143"/>
    </row>
    <row r="6" spans="1:16" ht="15.75">
      <c r="A6" s="23"/>
      <c r="B6" s="147" t="s">
        <v>122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  <c r="P6" s="24"/>
    </row>
    <row r="7" spans="1:16" ht="15.75">
      <c r="A7" s="23"/>
      <c r="B7" s="150" t="s">
        <v>191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  <c r="P7" s="24"/>
    </row>
    <row r="8" spans="1:16" ht="140.25" customHeight="1">
      <c r="A8" s="1"/>
      <c r="B8" s="2" t="s">
        <v>123</v>
      </c>
      <c r="C8" s="10" t="s">
        <v>50</v>
      </c>
      <c r="D8" s="1" t="s">
        <v>52</v>
      </c>
      <c r="E8" s="1"/>
      <c r="F8" s="19"/>
      <c r="G8" s="18"/>
      <c r="H8" s="20"/>
      <c r="I8" s="9"/>
      <c r="J8" s="31">
        <v>0</v>
      </c>
      <c r="K8" s="31">
        <v>5</v>
      </c>
      <c r="L8" s="31">
        <v>5</v>
      </c>
      <c r="M8" s="31">
        <v>5</v>
      </c>
      <c r="N8" s="31">
        <v>5</v>
      </c>
      <c r="O8" s="31">
        <v>20</v>
      </c>
      <c r="P8" s="21"/>
    </row>
    <row r="9" spans="1:16" ht="15.75">
      <c r="A9" s="23"/>
      <c r="B9" s="147" t="s">
        <v>29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9"/>
    </row>
    <row r="10" spans="1:16" ht="15.75">
      <c r="A10" s="23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4"/>
    </row>
    <row r="11" spans="1:16" ht="204.75" customHeight="1">
      <c r="A11" s="1" t="s">
        <v>126</v>
      </c>
      <c r="B11" s="64" t="s">
        <v>119</v>
      </c>
      <c r="C11" s="10"/>
      <c r="D11" s="1" t="s">
        <v>52</v>
      </c>
      <c r="E11" s="1" t="s">
        <v>120</v>
      </c>
      <c r="F11" s="138" t="s">
        <v>121</v>
      </c>
      <c r="G11" s="139"/>
      <c r="H11" s="140"/>
      <c r="I11" s="9">
        <v>240</v>
      </c>
      <c r="J11" s="31"/>
      <c r="K11" s="31">
        <v>5</v>
      </c>
      <c r="L11" s="31">
        <v>5</v>
      </c>
      <c r="M11" s="31">
        <v>5</v>
      </c>
      <c r="N11" s="31">
        <v>5</v>
      </c>
      <c r="O11" s="61" t="s">
        <v>190</v>
      </c>
      <c r="P11" s="21" t="s">
        <v>124</v>
      </c>
    </row>
    <row r="12" ht="12.75">
      <c r="O12">
        <v>0</v>
      </c>
    </row>
  </sheetData>
  <sheetProtection/>
  <mergeCells count="14">
    <mergeCell ref="B9:P9"/>
    <mergeCell ref="F11:H11"/>
    <mergeCell ref="E1:G1"/>
    <mergeCell ref="J1:P1"/>
    <mergeCell ref="A2:P2"/>
    <mergeCell ref="A4:A5"/>
    <mergeCell ref="B4:B5"/>
    <mergeCell ref="C4:C5"/>
    <mergeCell ref="D4:I4"/>
    <mergeCell ref="J4:O4"/>
    <mergeCell ref="P4:P5"/>
    <mergeCell ref="F5:H5"/>
    <mergeCell ref="B6:O6"/>
    <mergeCell ref="B7:O7"/>
  </mergeCells>
  <printOptions/>
  <pageMargins left="0.75" right="0.75" top="1" bottom="1" header="0.5" footer="0.5"/>
  <pageSetup fitToHeight="1" fitToWidth="1" horizontalDpi="180" verticalDpi="18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S32"/>
  <sheetViews>
    <sheetView tabSelected="1" view="pageBreakPreview" zoomScaleSheetLayoutView="100" zoomScalePageLayoutView="0" workbookViewId="0" topLeftCell="B1">
      <selection activeCell="R32" sqref="R32"/>
    </sheetView>
  </sheetViews>
  <sheetFormatPr defaultColWidth="9.00390625" defaultRowHeight="12.75"/>
  <cols>
    <col min="1" max="1" width="7.75390625" style="17" customWidth="1"/>
    <col min="2" max="2" width="30.625" style="14" customWidth="1"/>
    <col min="3" max="3" width="12.00390625" style="14" customWidth="1"/>
    <col min="4" max="5" width="9.125" style="14" customWidth="1"/>
    <col min="6" max="6" width="4.625" style="14" customWidth="1"/>
    <col min="7" max="7" width="2.375" style="14" customWidth="1"/>
    <col min="8" max="8" width="6.00390625" style="14" customWidth="1"/>
    <col min="9" max="9" width="6.875" style="14" customWidth="1"/>
    <col min="10" max="10" width="8.375" style="14" customWidth="1"/>
    <col min="11" max="11" width="7.875" style="14" customWidth="1"/>
    <col min="12" max="12" width="8.875" style="14" customWidth="1"/>
    <col min="13" max="13" width="10.25390625" style="14" customWidth="1"/>
    <col min="14" max="17" width="7.875" style="14" customWidth="1"/>
    <col min="18" max="18" width="12.625" style="14" customWidth="1"/>
    <col min="19" max="19" width="13.875" style="14" customWidth="1"/>
  </cols>
  <sheetData>
    <row r="1" spans="5:19" ht="111" customHeight="1">
      <c r="E1" s="154"/>
      <c r="F1" s="155"/>
      <c r="G1" s="155"/>
      <c r="M1" s="156" t="s">
        <v>78</v>
      </c>
      <c r="N1" s="156"/>
      <c r="O1" s="156"/>
      <c r="P1" s="156"/>
      <c r="Q1" s="156"/>
      <c r="R1" s="156"/>
      <c r="S1" s="156"/>
    </row>
    <row r="2" spans="1:19" ht="40.5" customHeight="1">
      <c r="A2" s="157" t="s">
        <v>33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5:9" ht="15.75">
      <c r="E3" s="4"/>
      <c r="F3" s="3" t="s">
        <v>12</v>
      </c>
      <c r="G3" s="4">
        <v>4</v>
      </c>
      <c r="H3" s="4"/>
      <c r="I3" s="4"/>
    </row>
    <row r="4" spans="1:19" ht="12.75">
      <c r="A4" s="158" t="s">
        <v>13</v>
      </c>
      <c r="B4" s="167" t="s">
        <v>46</v>
      </c>
      <c r="C4" s="161" t="s">
        <v>1</v>
      </c>
      <c r="D4" s="161" t="s">
        <v>2</v>
      </c>
      <c r="E4" s="161"/>
      <c r="F4" s="161"/>
      <c r="G4" s="161"/>
      <c r="H4" s="161"/>
      <c r="I4" s="161"/>
      <c r="J4" s="169" t="s">
        <v>3</v>
      </c>
      <c r="K4" s="170"/>
      <c r="L4" s="170"/>
      <c r="M4" s="170"/>
      <c r="N4" s="170"/>
      <c r="O4" s="170"/>
      <c r="P4" s="170"/>
      <c r="Q4" s="170"/>
      <c r="R4" s="171"/>
      <c r="S4" s="161" t="s">
        <v>4</v>
      </c>
    </row>
    <row r="5" spans="1:19" ht="12.75">
      <c r="A5" s="158"/>
      <c r="B5" s="195"/>
      <c r="C5" s="161"/>
      <c r="D5" s="46"/>
      <c r="E5" s="46"/>
      <c r="F5" s="68"/>
      <c r="G5" s="44"/>
      <c r="H5" s="69"/>
      <c r="I5" s="46"/>
      <c r="J5" s="68"/>
      <c r="K5" s="44"/>
      <c r="L5" s="44"/>
      <c r="M5" s="44"/>
      <c r="N5" s="44"/>
      <c r="O5" s="44"/>
      <c r="P5" s="44"/>
      <c r="Q5" s="44"/>
      <c r="R5" s="69"/>
      <c r="S5" s="161"/>
    </row>
    <row r="6" spans="1:19" ht="25.5">
      <c r="A6" s="158"/>
      <c r="B6" s="168"/>
      <c r="C6" s="161"/>
      <c r="D6" s="46" t="s">
        <v>5</v>
      </c>
      <c r="E6" s="46" t="s">
        <v>6</v>
      </c>
      <c r="F6" s="169" t="s">
        <v>7</v>
      </c>
      <c r="G6" s="170"/>
      <c r="H6" s="171"/>
      <c r="I6" s="46" t="s">
        <v>8</v>
      </c>
      <c r="J6" s="46" t="s">
        <v>9</v>
      </c>
      <c r="K6" s="46" t="s">
        <v>10</v>
      </c>
      <c r="L6" s="46" t="s">
        <v>11</v>
      </c>
      <c r="M6" s="46" t="s">
        <v>77</v>
      </c>
      <c r="N6" s="46" t="s">
        <v>98</v>
      </c>
      <c r="O6" s="46" t="s">
        <v>109</v>
      </c>
      <c r="P6" s="46" t="s">
        <v>142</v>
      </c>
      <c r="Q6" s="46" t="s">
        <v>188</v>
      </c>
      <c r="R6" s="46" t="s">
        <v>186</v>
      </c>
      <c r="S6" s="161"/>
    </row>
    <row r="7" spans="1:19" ht="21" customHeight="1">
      <c r="A7" s="23"/>
      <c r="B7" s="175" t="s">
        <v>39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8"/>
      <c r="S7" s="70"/>
    </row>
    <row r="8" spans="1:19" ht="36" customHeight="1">
      <c r="A8" s="23"/>
      <c r="B8" s="175" t="s">
        <v>152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8"/>
    </row>
    <row r="9" spans="1:19" ht="49.5" customHeight="1">
      <c r="A9" s="5"/>
      <c r="B9" s="71" t="s">
        <v>153</v>
      </c>
      <c r="C9" s="41" t="s">
        <v>58</v>
      </c>
      <c r="D9" s="42" t="s">
        <v>52</v>
      </c>
      <c r="E9" s="42"/>
      <c r="F9" s="43"/>
      <c r="G9" s="44"/>
      <c r="H9" s="45"/>
      <c r="I9" s="46"/>
      <c r="J9" s="72">
        <v>189</v>
      </c>
      <c r="K9" s="72">
        <v>58</v>
      </c>
      <c r="L9" s="72">
        <v>73.8</v>
      </c>
      <c r="M9" s="72">
        <v>98.5</v>
      </c>
      <c r="N9" s="72">
        <v>2112.2</v>
      </c>
      <c r="O9" s="72">
        <v>67</v>
      </c>
      <c r="P9" s="72">
        <v>62</v>
      </c>
      <c r="Q9" s="72">
        <v>62</v>
      </c>
      <c r="R9" s="72">
        <v>2722.5</v>
      </c>
      <c r="S9" s="47"/>
    </row>
    <row r="10" spans="1:19" s="35" customFormat="1" ht="15.75">
      <c r="A10" s="23"/>
      <c r="B10" s="175"/>
      <c r="C10" s="176"/>
      <c r="D10" s="176"/>
      <c r="E10" s="176"/>
      <c r="F10" s="177"/>
      <c r="G10" s="177"/>
      <c r="H10" s="177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8"/>
    </row>
    <row r="11" spans="1:19" s="35" customFormat="1" ht="111.75" customHeight="1">
      <c r="A11" s="23"/>
      <c r="B11" s="97" t="s">
        <v>158</v>
      </c>
      <c r="C11" s="48"/>
      <c r="D11" s="42" t="s">
        <v>52</v>
      </c>
      <c r="E11" s="43" t="s">
        <v>34</v>
      </c>
      <c r="F11" s="162" t="s">
        <v>100</v>
      </c>
      <c r="G11" s="184"/>
      <c r="H11" s="185"/>
      <c r="I11" s="46"/>
      <c r="J11" s="51"/>
      <c r="K11" s="73"/>
      <c r="L11" s="73">
        <v>13.1</v>
      </c>
      <c r="M11" s="73">
        <v>13.1</v>
      </c>
      <c r="N11" s="73">
        <v>13.1</v>
      </c>
      <c r="O11" s="73"/>
      <c r="P11" s="73"/>
      <c r="Q11" s="73"/>
      <c r="R11" s="51">
        <v>39.3</v>
      </c>
      <c r="S11" s="97" t="s">
        <v>168</v>
      </c>
    </row>
    <row r="12" spans="1:19" s="35" customFormat="1" ht="145.5" customHeight="1">
      <c r="A12" s="23"/>
      <c r="B12" s="98" t="s">
        <v>72</v>
      </c>
      <c r="C12" s="48"/>
      <c r="D12" s="42" t="s">
        <v>52</v>
      </c>
      <c r="E12" s="43" t="s">
        <v>74</v>
      </c>
      <c r="F12" s="162" t="s">
        <v>113</v>
      </c>
      <c r="G12" s="184"/>
      <c r="H12" s="185"/>
      <c r="I12" s="46">
        <v>240</v>
      </c>
      <c r="J12" s="51">
        <v>58.65</v>
      </c>
      <c r="K12" s="73"/>
      <c r="L12" s="73"/>
      <c r="M12" s="73"/>
      <c r="N12" s="73"/>
      <c r="O12" s="73"/>
      <c r="P12" s="73"/>
      <c r="Q12" s="73"/>
      <c r="R12" s="51">
        <v>58.65</v>
      </c>
      <c r="S12" s="107" t="s">
        <v>75</v>
      </c>
    </row>
    <row r="13" spans="1:19" s="35" customFormat="1" ht="147.75" customHeight="1">
      <c r="A13" s="23"/>
      <c r="B13" s="98" t="s">
        <v>157</v>
      </c>
      <c r="C13" s="48"/>
      <c r="D13" s="42" t="s">
        <v>52</v>
      </c>
      <c r="E13" s="43" t="s">
        <v>74</v>
      </c>
      <c r="F13" s="162" t="s">
        <v>114</v>
      </c>
      <c r="G13" s="184"/>
      <c r="H13" s="185"/>
      <c r="I13" s="46">
        <v>240</v>
      </c>
      <c r="J13" s="51">
        <v>0.06</v>
      </c>
      <c r="K13" s="73"/>
      <c r="L13" s="73"/>
      <c r="M13" s="73"/>
      <c r="N13" s="73"/>
      <c r="O13" s="73"/>
      <c r="P13" s="73"/>
      <c r="Q13" s="73"/>
      <c r="R13" s="51">
        <v>0.06</v>
      </c>
      <c r="S13" s="107" t="s">
        <v>75</v>
      </c>
    </row>
    <row r="14" spans="1:19" s="35" customFormat="1" ht="31.5" customHeight="1">
      <c r="A14" s="23"/>
      <c r="B14" s="97" t="s">
        <v>116</v>
      </c>
      <c r="C14" s="48"/>
      <c r="D14" s="42" t="s">
        <v>52</v>
      </c>
      <c r="E14" s="43" t="s">
        <v>34</v>
      </c>
      <c r="F14" s="162" t="s">
        <v>112</v>
      </c>
      <c r="G14" s="184"/>
      <c r="H14" s="185"/>
      <c r="I14" s="46">
        <v>240</v>
      </c>
      <c r="J14" s="51"/>
      <c r="K14" s="73"/>
      <c r="L14" s="73"/>
      <c r="M14" s="73"/>
      <c r="N14" s="73"/>
      <c r="O14" s="73"/>
      <c r="P14" s="73"/>
      <c r="Q14" s="73"/>
      <c r="R14" s="51"/>
      <c r="S14" s="97" t="s">
        <v>116</v>
      </c>
    </row>
    <row r="15" spans="1:19" s="35" customFormat="1" ht="18" customHeight="1">
      <c r="A15" s="23"/>
      <c r="B15" s="99" t="s">
        <v>108</v>
      </c>
      <c r="C15" s="48"/>
      <c r="D15" s="42" t="s">
        <v>52</v>
      </c>
      <c r="E15" s="43" t="s">
        <v>34</v>
      </c>
      <c r="F15" s="162" t="s">
        <v>112</v>
      </c>
      <c r="G15" s="184"/>
      <c r="H15" s="185"/>
      <c r="I15" s="46">
        <v>240</v>
      </c>
      <c r="J15" s="51"/>
      <c r="K15" s="73"/>
      <c r="L15" s="73">
        <v>5</v>
      </c>
      <c r="M15" s="73">
        <v>7.5</v>
      </c>
      <c r="N15" s="73">
        <v>5.8</v>
      </c>
      <c r="O15" s="73">
        <v>6</v>
      </c>
      <c r="P15" s="73">
        <v>6</v>
      </c>
      <c r="Q15" s="73">
        <v>6</v>
      </c>
      <c r="R15" s="51">
        <v>36.3</v>
      </c>
      <c r="S15" s="99" t="s">
        <v>108</v>
      </c>
    </row>
    <row r="16" spans="1:19" s="35" customFormat="1" ht="16.5" customHeight="1">
      <c r="A16" s="23"/>
      <c r="B16" s="99" t="s">
        <v>82</v>
      </c>
      <c r="C16" s="48"/>
      <c r="D16" s="42" t="s">
        <v>52</v>
      </c>
      <c r="E16" s="43" t="s">
        <v>34</v>
      </c>
      <c r="F16" s="162" t="s">
        <v>112</v>
      </c>
      <c r="G16" s="184"/>
      <c r="H16" s="185"/>
      <c r="I16" s="46">
        <v>240</v>
      </c>
      <c r="J16" s="51">
        <v>8</v>
      </c>
      <c r="K16" s="51">
        <v>14.32</v>
      </c>
      <c r="L16" s="73">
        <v>12</v>
      </c>
      <c r="M16" s="73">
        <v>17</v>
      </c>
      <c r="N16" s="73">
        <v>31.7</v>
      </c>
      <c r="O16" s="73">
        <v>29</v>
      </c>
      <c r="P16" s="73">
        <v>24</v>
      </c>
      <c r="Q16" s="73">
        <v>24</v>
      </c>
      <c r="R16" s="51">
        <v>160.02</v>
      </c>
      <c r="S16" s="99" t="s">
        <v>83</v>
      </c>
    </row>
    <row r="17" spans="1:19" ht="33" customHeight="1">
      <c r="A17" s="1"/>
      <c r="B17" s="99" t="s">
        <v>94</v>
      </c>
      <c r="C17" s="41"/>
      <c r="D17" s="42" t="s">
        <v>52</v>
      </c>
      <c r="E17" s="42" t="s">
        <v>34</v>
      </c>
      <c r="F17" s="162" t="s">
        <v>112</v>
      </c>
      <c r="G17" s="184"/>
      <c r="H17" s="185"/>
      <c r="I17" s="46">
        <v>240</v>
      </c>
      <c r="J17" s="74">
        <v>10.78</v>
      </c>
      <c r="K17" s="75">
        <v>10.68</v>
      </c>
      <c r="L17" s="74">
        <v>11</v>
      </c>
      <c r="M17" s="74">
        <v>12.3</v>
      </c>
      <c r="N17" s="74"/>
      <c r="O17" s="74"/>
      <c r="P17" s="74"/>
      <c r="Q17" s="74"/>
      <c r="R17" s="75" t="s">
        <v>192</v>
      </c>
      <c r="S17" s="108" t="s">
        <v>167</v>
      </c>
    </row>
    <row r="18" spans="1:19" ht="90.75" customHeight="1" thickBot="1">
      <c r="A18" s="1"/>
      <c r="B18" s="100" t="s">
        <v>38</v>
      </c>
      <c r="C18" s="41"/>
      <c r="D18" s="42" t="s">
        <v>52</v>
      </c>
      <c r="E18" s="42" t="s">
        <v>34</v>
      </c>
      <c r="F18" s="162" t="s">
        <v>112</v>
      </c>
      <c r="G18" s="163"/>
      <c r="H18" s="164"/>
      <c r="I18" s="46">
        <v>240</v>
      </c>
      <c r="J18" s="74">
        <v>24</v>
      </c>
      <c r="K18" s="74">
        <v>25</v>
      </c>
      <c r="L18" s="74">
        <v>24</v>
      </c>
      <c r="M18" s="74">
        <v>24</v>
      </c>
      <c r="N18" s="74">
        <v>22</v>
      </c>
      <c r="O18" s="125">
        <v>24</v>
      </c>
      <c r="P18" s="74">
        <v>24</v>
      </c>
      <c r="Q18" s="74">
        <v>24</v>
      </c>
      <c r="R18" s="74">
        <v>191</v>
      </c>
      <c r="S18" s="109" t="s">
        <v>35</v>
      </c>
    </row>
    <row r="19" spans="1:19" ht="36.75" customHeight="1" thickTop="1">
      <c r="A19" s="1"/>
      <c r="B19" s="101" t="s">
        <v>36</v>
      </c>
      <c r="C19" s="41"/>
      <c r="D19" s="42" t="s">
        <v>52</v>
      </c>
      <c r="E19" s="42" t="s">
        <v>34</v>
      </c>
      <c r="F19" s="162" t="s">
        <v>112</v>
      </c>
      <c r="G19" s="163"/>
      <c r="H19" s="164"/>
      <c r="I19" s="46">
        <v>240</v>
      </c>
      <c r="J19" s="72">
        <v>7.98</v>
      </c>
      <c r="K19" s="74">
        <v>8</v>
      </c>
      <c r="L19" s="74">
        <v>8</v>
      </c>
      <c r="M19" s="74">
        <v>10</v>
      </c>
      <c r="N19" s="74">
        <v>8</v>
      </c>
      <c r="O19" s="124">
        <v>8</v>
      </c>
      <c r="P19" s="74">
        <v>8</v>
      </c>
      <c r="Q19" s="74">
        <v>8</v>
      </c>
      <c r="R19" s="72">
        <v>65.98</v>
      </c>
      <c r="S19" s="110" t="s">
        <v>37</v>
      </c>
    </row>
    <row r="20" spans="1:19" ht="61.5" customHeight="1">
      <c r="A20" s="19"/>
      <c r="B20" s="102" t="s">
        <v>68</v>
      </c>
      <c r="C20" s="77"/>
      <c r="D20" s="45" t="s">
        <v>52</v>
      </c>
      <c r="E20" s="43" t="s">
        <v>66</v>
      </c>
      <c r="F20" s="192">
        <v>493009496</v>
      </c>
      <c r="G20" s="193"/>
      <c r="H20" s="194"/>
      <c r="I20" s="77">
        <v>240</v>
      </c>
      <c r="J20" s="78">
        <v>20.8</v>
      </c>
      <c r="K20" s="78"/>
      <c r="L20" s="78"/>
      <c r="M20" s="78"/>
      <c r="N20" s="78"/>
      <c r="O20" s="78"/>
      <c r="P20" s="78"/>
      <c r="Q20" s="78"/>
      <c r="R20" s="78">
        <v>20.8</v>
      </c>
      <c r="S20" s="110" t="s">
        <v>65</v>
      </c>
    </row>
    <row r="21" spans="2:19" ht="20.25" customHeight="1" hidden="1">
      <c r="B21" s="103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111"/>
    </row>
    <row r="22" spans="2:19" ht="15.75" hidden="1">
      <c r="B22" s="103"/>
      <c r="C22" s="81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111"/>
    </row>
    <row r="23" spans="2:19" ht="15.75" hidden="1">
      <c r="B23" s="103"/>
      <c r="C23" s="81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111"/>
    </row>
    <row r="24" spans="2:19" ht="15.75" hidden="1">
      <c r="B24" s="103"/>
      <c r="C24" s="8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111"/>
    </row>
    <row r="25" spans="2:19" ht="159" customHeight="1">
      <c r="B25" s="104" t="s">
        <v>72</v>
      </c>
      <c r="C25" s="81"/>
      <c r="D25" s="82" t="s">
        <v>52</v>
      </c>
      <c r="E25" s="83" t="s">
        <v>79</v>
      </c>
      <c r="F25" s="181">
        <v>493007423</v>
      </c>
      <c r="G25" s="182"/>
      <c r="H25" s="183"/>
      <c r="I25" s="84">
        <v>610</v>
      </c>
      <c r="J25" s="84">
        <v>58.65</v>
      </c>
      <c r="K25" s="55"/>
      <c r="L25" s="77"/>
      <c r="M25" s="77"/>
      <c r="N25" s="77"/>
      <c r="O25" s="84"/>
      <c r="P25" s="84"/>
      <c r="Q25" s="85"/>
      <c r="R25" s="84">
        <v>58.65</v>
      </c>
      <c r="S25" s="112" t="s">
        <v>75</v>
      </c>
    </row>
    <row r="26" spans="2:19" ht="124.5" customHeight="1">
      <c r="B26" s="97" t="s">
        <v>101</v>
      </c>
      <c r="C26" s="91"/>
      <c r="D26" s="82" t="s">
        <v>52</v>
      </c>
      <c r="E26" s="83" t="s">
        <v>34</v>
      </c>
      <c r="F26" s="181">
        <v>4930094120</v>
      </c>
      <c r="G26" s="182"/>
      <c r="H26" s="183"/>
      <c r="I26" s="84">
        <v>240</v>
      </c>
      <c r="J26" s="84"/>
      <c r="K26" s="55"/>
      <c r="L26" s="77">
        <v>0.7</v>
      </c>
      <c r="M26" s="77">
        <v>0.7</v>
      </c>
      <c r="N26" s="77">
        <v>0.7</v>
      </c>
      <c r="O26" s="55"/>
      <c r="P26" s="55"/>
      <c r="Q26" s="85"/>
      <c r="R26" s="84">
        <v>2.1</v>
      </c>
      <c r="S26" s="97" t="s">
        <v>102</v>
      </c>
    </row>
    <row r="27" spans="2:19" ht="119.25" customHeight="1">
      <c r="B27" s="97" t="s">
        <v>110</v>
      </c>
      <c r="C27" s="91"/>
      <c r="D27" s="86" t="s">
        <v>52</v>
      </c>
      <c r="E27" s="87" t="s">
        <v>111</v>
      </c>
      <c r="F27" s="162" t="s">
        <v>112</v>
      </c>
      <c r="G27" s="184"/>
      <c r="H27" s="185"/>
      <c r="I27" s="55">
        <v>240</v>
      </c>
      <c r="J27" s="55"/>
      <c r="K27" s="81"/>
      <c r="L27" s="79"/>
      <c r="M27" s="77"/>
      <c r="N27" s="77"/>
      <c r="O27" s="55"/>
      <c r="P27" s="77"/>
      <c r="Q27" s="77"/>
      <c r="R27" s="55"/>
      <c r="S27" s="113" t="s">
        <v>115</v>
      </c>
    </row>
    <row r="28" spans="2:19" ht="143.25" customHeight="1">
      <c r="B28" s="105" t="s">
        <v>134</v>
      </c>
      <c r="C28" s="81"/>
      <c r="D28" s="86" t="s">
        <v>52</v>
      </c>
      <c r="E28" s="87" t="s">
        <v>66</v>
      </c>
      <c r="F28" s="162" t="s">
        <v>133</v>
      </c>
      <c r="G28" s="184"/>
      <c r="H28" s="185"/>
      <c r="I28" s="88">
        <v>240</v>
      </c>
      <c r="J28" s="88"/>
      <c r="K28" s="79"/>
      <c r="L28" s="79"/>
      <c r="M28" s="77">
        <v>13.9</v>
      </c>
      <c r="N28" s="77">
        <v>13.9</v>
      </c>
      <c r="O28" s="55"/>
      <c r="P28" s="92"/>
      <c r="Q28" s="92"/>
      <c r="R28" s="88">
        <v>27.8</v>
      </c>
      <c r="S28" s="105" t="s">
        <v>134</v>
      </c>
    </row>
    <row r="29" spans="2:19" ht="146.25" customHeight="1">
      <c r="B29" s="105" t="s">
        <v>163</v>
      </c>
      <c r="C29" s="91"/>
      <c r="D29" s="42" t="s">
        <v>52</v>
      </c>
      <c r="E29" s="42" t="s">
        <v>66</v>
      </c>
      <c r="F29" s="162" t="s">
        <v>164</v>
      </c>
      <c r="G29" s="139"/>
      <c r="H29" s="140"/>
      <c r="I29" s="55">
        <v>240</v>
      </c>
      <c r="J29" s="91"/>
      <c r="K29" s="79"/>
      <c r="L29" s="79"/>
      <c r="M29" s="77"/>
      <c r="N29" s="77">
        <v>24.2</v>
      </c>
      <c r="O29" s="55"/>
      <c r="P29" s="77"/>
      <c r="Q29" s="77"/>
      <c r="R29" s="55">
        <v>24.2</v>
      </c>
      <c r="S29" s="105" t="s">
        <v>163</v>
      </c>
    </row>
    <row r="30" spans="2:19" ht="129.75" customHeight="1">
      <c r="B30" s="105" t="s">
        <v>165</v>
      </c>
      <c r="C30" s="55"/>
      <c r="D30" s="42" t="s">
        <v>52</v>
      </c>
      <c r="E30" s="42" t="s">
        <v>66</v>
      </c>
      <c r="F30" s="162" t="s">
        <v>166</v>
      </c>
      <c r="G30" s="139"/>
      <c r="H30" s="140"/>
      <c r="I30" s="88">
        <v>240</v>
      </c>
      <c r="J30" s="55"/>
      <c r="K30" s="79"/>
      <c r="L30" s="79"/>
      <c r="M30" s="77"/>
      <c r="N30" s="77">
        <v>1992.8</v>
      </c>
      <c r="O30" s="88"/>
      <c r="P30" s="55"/>
      <c r="Q30" s="96"/>
      <c r="R30" s="88">
        <v>1992.8</v>
      </c>
      <c r="S30" s="105" t="s">
        <v>165</v>
      </c>
    </row>
    <row r="31" spans="2:19" ht="39.75" customHeight="1">
      <c r="B31" s="99" t="s">
        <v>148</v>
      </c>
      <c r="C31" s="102"/>
      <c r="D31" s="115" t="s">
        <v>52</v>
      </c>
      <c r="E31" s="115" t="s">
        <v>111</v>
      </c>
      <c r="F31" s="186" t="s">
        <v>118</v>
      </c>
      <c r="G31" s="187"/>
      <c r="H31" s="188"/>
      <c r="I31" s="116">
        <v>240</v>
      </c>
      <c r="J31" s="117"/>
      <c r="K31" s="117"/>
      <c r="L31" s="117"/>
      <c r="M31" s="117"/>
      <c r="N31" s="117"/>
      <c r="O31" s="117"/>
      <c r="P31" s="117"/>
      <c r="Q31" s="117"/>
      <c r="R31" s="118"/>
      <c r="S31" s="110" t="s">
        <v>149</v>
      </c>
    </row>
    <row r="32" spans="1:19" ht="159" customHeight="1">
      <c r="A32" s="56"/>
      <c r="B32" s="106" t="s">
        <v>73</v>
      </c>
      <c r="C32" s="77"/>
      <c r="D32" s="89" t="s">
        <v>52</v>
      </c>
      <c r="E32" s="90" t="s">
        <v>79</v>
      </c>
      <c r="F32" s="189">
        <v>493009423</v>
      </c>
      <c r="G32" s="190"/>
      <c r="H32" s="191"/>
      <c r="I32" s="91">
        <v>610</v>
      </c>
      <c r="J32" s="91">
        <v>0.06</v>
      </c>
      <c r="K32" s="55"/>
      <c r="L32" s="91"/>
      <c r="M32" s="77"/>
      <c r="N32" s="77"/>
      <c r="O32" s="88"/>
      <c r="P32" s="96"/>
      <c r="Q32" s="91"/>
      <c r="R32" s="91">
        <v>0.06</v>
      </c>
      <c r="S32" s="114" t="s">
        <v>75</v>
      </c>
    </row>
  </sheetData>
  <sheetProtection/>
  <mergeCells count="31">
    <mergeCell ref="C4:C6"/>
    <mergeCell ref="D4:I4"/>
    <mergeCell ref="F6:H6"/>
    <mergeCell ref="S4:S6"/>
    <mergeCell ref="F30:H30"/>
    <mergeCell ref="J4:R4"/>
    <mergeCell ref="F27:H27"/>
    <mergeCell ref="F26:H26"/>
    <mergeCell ref="E1:G1"/>
    <mergeCell ref="M1:S1"/>
    <mergeCell ref="A2:S2"/>
    <mergeCell ref="A4:A6"/>
    <mergeCell ref="B4:B6"/>
    <mergeCell ref="F29:H29"/>
    <mergeCell ref="F16:H16"/>
    <mergeCell ref="F31:H31"/>
    <mergeCell ref="F28:H28"/>
    <mergeCell ref="F32:H32"/>
    <mergeCell ref="F13:H13"/>
    <mergeCell ref="F20:H20"/>
    <mergeCell ref="F19:H19"/>
    <mergeCell ref="B7:R7"/>
    <mergeCell ref="F18:H18"/>
    <mergeCell ref="F25:H25"/>
    <mergeCell ref="B8:S8"/>
    <mergeCell ref="B10:S10"/>
    <mergeCell ref="F17:H17"/>
    <mergeCell ref="F14:H14"/>
    <mergeCell ref="F11:H11"/>
    <mergeCell ref="F15:H15"/>
    <mergeCell ref="F12:H12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2018-12-21T07:10:04Z</cp:lastPrinted>
  <dcterms:created xsi:type="dcterms:W3CDTF">2013-07-29T03:10:57Z</dcterms:created>
  <dcterms:modified xsi:type="dcterms:W3CDTF">2018-12-21T07:12:41Z</dcterms:modified>
  <cp:category/>
  <cp:version/>
  <cp:contentType/>
  <cp:contentStatus/>
</cp:coreProperties>
</file>