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975" windowHeight="13575" activeTab="0"/>
  </bookViews>
  <sheets>
    <sheet name="функционал" sheetId="1" r:id="rId1"/>
  </sheets>
  <definedNames>
    <definedName name="_xlnm.Print_Titles" localSheetId="0">'функционал'!$7:$8</definedName>
    <definedName name="_xlnm.Print_Area" localSheetId="0">'функционал'!$A$1:$G$26</definedName>
  </definedNames>
  <calcPr fullCalcOnLoad="1"/>
</workbook>
</file>

<file path=xl/sharedStrings.xml><?xml version="1.0" encoding="utf-8"?>
<sst xmlns="http://schemas.openxmlformats.org/spreadsheetml/2006/main" count="47" uniqueCount="47">
  <si>
    <t>1</t>
  </si>
  <si>
    <t>0100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</si>
  <si>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</si>
  <si>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</si>
  <si>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</si>
  <si>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0200</t>
  </si>
  <si>
    <t>Мобилизационная и вневойсковая подготовка</t>
  </si>
  <si>
    <t>0203</t>
  </si>
  <si>
    <t>0300</t>
  </si>
  <si>
    <t>0400</t>
  </si>
  <si>
    <t>Водное хозяйство</t>
  </si>
  <si>
    <t>0406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</si>
  <si>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</si>
  <si>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</si>
  <si>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</si>
  <si>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</si>
  <si>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</si>
  <si>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</si>
  <si>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</si>
  <si>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</si>
  <si>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0900</t>
  </si>
  <si>
    <t>0909</t>
  </si>
  <si>
    <t>Всего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</si>
  <si>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</si>
  <si>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</si>
  <si>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</si>
  <si>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</si>
  <si>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</si>
  <si>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</si>
  <si>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</si>
  <si>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</si>
  <si>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</si>
  <si>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</si>
  <si>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</si>
  <si>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0310</t>
  </si>
  <si>
    <t xml:space="preserve">Обеспечение пожарной безопасности
</t>
  </si>
  <si>
    <t>Раздел-подраздел</t>
  </si>
  <si>
    <t>Утверждено Решением о бюджете</t>
  </si>
  <si>
    <t>Бюджетная роспись с учетом изменений</t>
  </si>
  <si>
    <t>Исполнено</t>
  </si>
  <si>
    <t>%      исполнения</t>
  </si>
  <si>
    <t>Приложение 5</t>
  </si>
  <si>
    <t>Резервные фонды</t>
  </si>
  <si>
    <t>0111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</si>
  <si>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
за 2017 год </t>
  </si>
  <si>
    <t>к решению Салбинского Совета депутатов</t>
  </si>
  <si>
    <t>от "15" Мая  2018  г.   № 26-84р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</si>
</sst>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23" fillId="0" borderId="0" xfId="52" applyFont="1" applyFill="1" applyAlignment="1">
      <alignment horizontal="right"/>
      <protection/>
    </xf>
    <xf numFmtId="0" fontId="23" fillId="0" borderId="0" xfId="53" applyFont="1" applyFill="1" applyAlignment="1">
      <alignment horizontal="right"/>
      <protection/>
    </xf>
    <xf numFmtId="2" fontId="19" fillId="0" borderId="10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wrapText="1"/>
    </xf>
    <xf numFmtId="3" fontId="19" fillId="0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Fill="1" applyAlignment="1">
      <alignment/>
    </xf>
    <xf numFmtId="164" fontId="19" fillId="0" borderId="10" xfId="0" applyNumberFormat="1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left" vertical="top" wrapText="1"/>
    </xf>
    <xf numFmtId="0" fontId="19" fillId="0" borderId="11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horizontal="right"/>
    </xf>
    <xf numFmtId="164" fontId="23" fillId="0" borderId="0" xfId="52" applyNumberFormat="1" applyFont="1" applyFill="1" applyAlignment="1">
      <alignment horizontal="right"/>
      <protection/>
    </xf>
    <xf numFmtId="164" fontId="23" fillId="0" borderId="0" xfId="53" applyNumberFormat="1" applyFont="1" applyFill="1" applyAlignment="1">
      <alignment horizontal="right"/>
      <protection/>
    </xf>
    <xf numFmtId="164" fontId="18" fillId="0" borderId="0" xfId="0" applyNumberFormat="1" applyFont="1" applyFill="1" applyAlignment="1">
      <alignment horizontal="center" vertical="center" wrapText="1"/>
    </xf>
    <xf numFmtId="164" fontId="19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 horizontal="right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horizontal="right" wrapText="1"/>
    </xf>
    <xf numFmtId="0" fontId="19" fillId="0" borderId="11" xfId="0" applyNumberFormat="1" applyFont="1" applyFill="1" applyBorder="1" applyAlignment="1">
      <alignment horizontal="center" vertical="top"/>
    </xf>
    <xf numFmtId="0" fontId="19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4" fontId="24" fillId="24" borderId="0" xfId="0" applyNumberFormat="1" applyFont="1" applyFill="1" applyAlignment="1">
      <alignment horizontal="right"/>
    </xf>
    <xf numFmtId="164" fontId="24" fillId="24" borderId="0" xfId="0" applyNumberFormat="1" applyFont="1" applyFill="1" applyAlignment="1">
      <alignment/>
    </xf>
    <xf numFmtId="0" fontId="25" fillId="0" borderId="0" xfId="0" applyNumberFormat="1" applyFont="1" applyFill="1" applyAlignment="1">
      <alignment horizontal="center"/>
    </xf>
    <xf numFmtId="164" fontId="25" fillId="0" borderId="10" xfId="0" applyNumberFormat="1" applyFont="1" applyFill="1" applyBorder="1" applyAlignment="1">
      <alignment/>
    </xf>
    <xf numFmtId="164" fontId="25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84" zoomScaleSheetLayoutView="84" zoomScalePageLayoutView="0" workbookViewId="0" topLeftCell="A1">
      <selection activeCell="C8" sqref="C8"/>
    </sheetView>
  </sheetViews>
  <sheetFormatPr defaultColWidth="9.00390625" defaultRowHeight="12.75"/>
  <cols>
    <col min="1" max="1" width="6.25390625" style="14" customWidth="1"/>
    <col min="2" max="2" width="68.375" style="7" customWidth="1"/>
    <col min="3" max="3" width="10.875" style="14" bestFit="1" customWidth="1"/>
    <col min="4" max="6" width="14.625" style="20" customWidth="1"/>
    <col min="7" max="7" width="12.00390625" style="20" customWidth="1"/>
    <col min="8" max="16384" width="9.125" style="14" customWidth="1"/>
  </cols>
  <sheetData>
    <row r="1" spans="1:6" ht="15.75">
      <c r="A1" s="12"/>
      <c r="C1" s="13"/>
      <c r="F1" s="24" t="s">
        <v>41</v>
      </c>
    </row>
    <row r="2" spans="1:8" ht="15.75">
      <c r="A2" s="12"/>
      <c r="C2" s="13"/>
      <c r="F2" s="25" t="s">
        <v>45</v>
      </c>
      <c r="H2" s="1"/>
    </row>
    <row r="3" spans="6:8" ht="15.75">
      <c r="F3" s="26" t="s">
        <v>46</v>
      </c>
      <c r="H3" s="9"/>
    </row>
    <row r="4" spans="1:8" ht="59.25" customHeight="1">
      <c r="A4" s="41" t="s">
        <v>44</v>
      </c>
      <c r="B4" s="41"/>
      <c r="C4" s="41"/>
      <c r="D4" s="41"/>
      <c r="E4" s="41"/>
      <c r="F4" s="41"/>
      <c r="H4" s="10"/>
    </row>
    <row r="5" spans="1:6" ht="9.75" customHeight="1">
      <c r="A5" s="5"/>
      <c r="B5" s="8"/>
      <c r="C5" s="4"/>
      <c r="D5" s="27"/>
      <c r="E5" s="27"/>
      <c r="F5" s="27"/>
    </row>
    <row r="6" spans="1:6" ht="15.75">
      <c r="A6" s="3"/>
      <c r="C6" s="2"/>
      <c r="D6" s="28"/>
      <c r="E6" s="28"/>
      <c r="F6" s="29"/>
    </row>
    <row r="7" spans="1:7" ht="63">
      <c r="A7" s="15" t="s">
        <v>23</v>
      </c>
      <c r="B7" s="15" t="s">
        <v>24</v>
      </c>
      <c r="C7" s="6" t="s">
        <v>36</v>
      </c>
      <c r="D7" s="30" t="s">
        <v>37</v>
      </c>
      <c r="E7" s="30" t="s">
        <v>38</v>
      </c>
      <c r="F7" s="30" t="s">
        <v>39</v>
      </c>
      <c r="G7" s="30" t="s">
        <v>40</v>
      </c>
    </row>
    <row r="8" spans="1:8" s="35" customFormat="1" ht="14.25" customHeight="1">
      <c r="A8" s="33">
        <v>1</v>
      </c>
      <c r="B8" s="23">
        <v>2</v>
      </c>
      <c r="C8" s="34">
        <v>3</v>
      </c>
      <c r="D8" s="34">
        <v>4</v>
      </c>
      <c r="E8" s="34">
        <v>5</v>
      </c>
      <c r="F8" s="34">
        <v>6</v>
      </c>
      <c r="G8" s="38">
        <v>7</v>
      </c>
      <c r="H8" s="38"/>
    </row>
    <row r="9" spans="1:8" ht="15.75">
      <c r="A9" s="16" t="s">
        <v>0</v>
      </c>
      <c r="B9" s="17" t="s">
        <v>25</v>
      </c>
      <c r="C9" s="18" t="s">
        <v>1</v>
      </c>
      <c r="D9" s="32">
        <f>SUM(D10:D12)</f>
        <v>1756.4</v>
      </c>
      <c r="E9" s="21">
        <f>SUM(E10:E12)</f>
        <v>1799.6000000000001</v>
      </c>
      <c r="F9" s="21">
        <f>SUM(F10:F12)</f>
        <v>1784.3</v>
      </c>
      <c r="G9" s="39">
        <f>F9/E9*100</f>
        <v>99.14981106912646</v>
      </c>
      <c r="H9" s="20"/>
    </row>
    <row r="10" spans="1:7" ht="31.5">
      <c r="A10" s="19">
        <f>A9+1</f>
        <v>2</v>
      </c>
      <c r="B10" s="17" t="s">
        <v>26</v>
      </c>
      <c r="C10" s="18" t="s">
        <v>2</v>
      </c>
      <c r="D10" s="21">
        <v>584.2</v>
      </c>
      <c r="E10" s="21">
        <v>584.2</v>
      </c>
      <c r="F10" s="21">
        <v>584.2</v>
      </c>
      <c r="G10" s="39">
        <f aca="true" t="shared" si="0" ref="G10:G26">F10/E10*100</f>
        <v>100</v>
      </c>
    </row>
    <row r="11" spans="1:7" ht="47.25">
      <c r="A11" s="19">
        <v>3</v>
      </c>
      <c r="B11" s="17" t="s">
        <v>3</v>
      </c>
      <c r="C11" s="18" t="s">
        <v>4</v>
      </c>
      <c r="D11" s="21">
        <v>1167.2</v>
      </c>
      <c r="E11" s="21">
        <v>1215.4</v>
      </c>
      <c r="F11" s="21">
        <v>1200.1</v>
      </c>
      <c r="G11" s="39">
        <f t="shared" si="0"/>
        <v>98.74115517525092</v>
      </c>
    </row>
    <row r="12" spans="1:7" ht="15.75">
      <c r="A12" s="19">
        <v>4</v>
      </c>
      <c r="B12" s="17" t="s">
        <v>42</v>
      </c>
      <c r="C12" s="18" t="s">
        <v>43</v>
      </c>
      <c r="D12" s="21">
        <v>5</v>
      </c>
      <c r="E12" s="40">
        <v>0</v>
      </c>
      <c r="F12" s="40">
        <v>0</v>
      </c>
      <c r="G12" s="39">
        <v>0</v>
      </c>
    </row>
    <row r="13" spans="1:7" ht="15.75">
      <c r="A13" s="19">
        <v>5</v>
      </c>
      <c r="B13" s="17" t="s">
        <v>27</v>
      </c>
      <c r="C13" s="18" t="s">
        <v>5</v>
      </c>
      <c r="D13" s="21">
        <f>D14</f>
        <v>55.1</v>
      </c>
      <c r="E13" s="21">
        <f>E14</f>
        <v>56.3</v>
      </c>
      <c r="F13" s="21">
        <f>F14</f>
        <v>56.3</v>
      </c>
      <c r="G13" s="39">
        <f t="shared" si="0"/>
        <v>100</v>
      </c>
    </row>
    <row r="14" spans="1:7" ht="15.75">
      <c r="A14" s="19">
        <f>A13+1</f>
        <v>6</v>
      </c>
      <c r="B14" s="17" t="s">
        <v>6</v>
      </c>
      <c r="C14" s="18" t="s">
        <v>7</v>
      </c>
      <c r="D14" s="21">
        <v>55.1</v>
      </c>
      <c r="E14" s="21">
        <v>56.3</v>
      </c>
      <c r="F14" s="21">
        <v>56.3</v>
      </c>
      <c r="G14" s="39">
        <f t="shared" si="0"/>
        <v>100</v>
      </c>
    </row>
    <row r="15" spans="1:7" ht="31.5">
      <c r="A15" s="19">
        <f>A14+1</f>
        <v>7</v>
      </c>
      <c r="B15" s="17" t="s">
        <v>28</v>
      </c>
      <c r="C15" s="18" t="s">
        <v>8</v>
      </c>
      <c r="D15" s="21">
        <f>SUM(D16:D16)</f>
        <v>74.2</v>
      </c>
      <c r="E15" s="21">
        <f>SUM(E16:E16)</f>
        <v>84.6</v>
      </c>
      <c r="F15" s="21">
        <f>SUM(F16:F16)</f>
        <v>82.6</v>
      </c>
      <c r="G15" s="39">
        <f t="shared" si="0"/>
        <v>97.63593380614657</v>
      </c>
    </row>
    <row r="16" spans="1:7" ht="15.75" customHeight="1">
      <c r="A16" s="19">
        <v>8</v>
      </c>
      <c r="B16" s="22" t="s">
        <v>35</v>
      </c>
      <c r="C16" s="18" t="s">
        <v>34</v>
      </c>
      <c r="D16" s="32">
        <v>74.2</v>
      </c>
      <c r="E16" s="21">
        <v>84.6</v>
      </c>
      <c r="F16" s="21">
        <v>82.6</v>
      </c>
      <c r="G16" s="39">
        <f t="shared" si="0"/>
        <v>97.63593380614657</v>
      </c>
    </row>
    <row r="17" spans="1:7" ht="15.75">
      <c r="A17" s="19">
        <f>A16+1</f>
        <v>9</v>
      </c>
      <c r="B17" s="17" t="s">
        <v>29</v>
      </c>
      <c r="C17" s="18" t="s">
        <v>9</v>
      </c>
      <c r="D17" s="21">
        <f>SUM(D18:D19)</f>
        <v>150.6</v>
      </c>
      <c r="E17" s="21">
        <f>SUM(E18:E19)</f>
        <v>379.59999999999997</v>
      </c>
      <c r="F17" s="21">
        <v>340</v>
      </c>
      <c r="G17" s="39">
        <f t="shared" si="0"/>
        <v>89.56796628029505</v>
      </c>
    </row>
    <row r="18" spans="1:7" ht="18" customHeight="1">
      <c r="A18" s="19">
        <v>10</v>
      </c>
      <c r="B18" s="17" t="s">
        <v>10</v>
      </c>
      <c r="C18" s="18" t="s">
        <v>11</v>
      </c>
      <c r="D18" s="21">
        <v>0</v>
      </c>
      <c r="E18" s="21">
        <v>13.9</v>
      </c>
      <c r="F18" s="21">
        <v>13.9</v>
      </c>
      <c r="G18" s="39">
        <f t="shared" si="0"/>
        <v>100</v>
      </c>
    </row>
    <row r="19" spans="1:7" ht="15.75">
      <c r="A19" s="19">
        <v>11</v>
      </c>
      <c r="B19" s="11" t="s">
        <v>12</v>
      </c>
      <c r="C19" s="18" t="s">
        <v>13</v>
      </c>
      <c r="D19" s="21">
        <v>150.6</v>
      </c>
      <c r="E19" s="21">
        <v>365.7</v>
      </c>
      <c r="F19" s="21">
        <v>326.1</v>
      </c>
      <c r="G19" s="39">
        <f t="shared" si="0"/>
        <v>89.17145200984415</v>
      </c>
    </row>
    <row r="20" spans="1:7" ht="15.75">
      <c r="A20" s="19">
        <v>12</v>
      </c>
      <c r="B20" s="17" t="s">
        <v>30</v>
      </c>
      <c r="C20" s="18" t="s">
        <v>14</v>
      </c>
      <c r="D20" s="21">
        <v>163</v>
      </c>
      <c r="E20" s="21">
        <v>404.5</v>
      </c>
      <c r="F20" s="21">
        <v>399.4</v>
      </c>
      <c r="G20" s="39">
        <f t="shared" si="0"/>
        <v>98.73918417799752</v>
      </c>
    </row>
    <row r="21" spans="1:7" ht="15.75">
      <c r="A21" s="19">
        <v>13</v>
      </c>
      <c r="B21" s="17" t="s">
        <v>15</v>
      </c>
      <c r="C21" s="18" t="s">
        <v>16</v>
      </c>
      <c r="D21" s="21">
        <v>163</v>
      </c>
      <c r="E21" s="21">
        <v>404.5</v>
      </c>
      <c r="F21" s="21">
        <v>399.4</v>
      </c>
      <c r="G21" s="39">
        <f t="shared" si="0"/>
        <v>98.73918417799752</v>
      </c>
    </row>
    <row r="22" spans="1:7" ht="15.75">
      <c r="A22" s="19">
        <v>14</v>
      </c>
      <c r="B22" s="17" t="s">
        <v>31</v>
      </c>
      <c r="C22" s="18" t="s">
        <v>17</v>
      </c>
      <c r="D22" s="21">
        <v>1052.5</v>
      </c>
      <c r="E22" s="21">
        <v>1156.6</v>
      </c>
      <c r="F22" s="21">
        <v>1156.6</v>
      </c>
      <c r="G22" s="39">
        <f t="shared" si="0"/>
        <v>100</v>
      </c>
    </row>
    <row r="23" spans="1:7" ht="15.75">
      <c r="A23" s="19">
        <f>A22+1</f>
        <v>15</v>
      </c>
      <c r="B23" s="17" t="s">
        <v>18</v>
      </c>
      <c r="C23" s="18" t="s">
        <v>19</v>
      </c>
      <c r="D23" s="21">
        <v>1052.5</v>
      </c>
      <c r="E23" s="21">
        <v>1156.6</v>
      </c>
      <c r="F23" s="21">
        <v>1156.6</v>
      </c>
      <c r="G23" s="39">
        <f t="shared" si="0"/>
        <v>100</v>
      </c>
    </row>
    <row r="24" spans="1:7" ht="15.75">
      <c r="A24" s="19">
        <v>16</v>
      </c>
      <c r="B24" s="17" t="s">
        <v>32</v>
      </c>
      <c r="C24" s="18" t="s">
        <v>20</v>
      </c>
      <c r="D24" s="21">
        <f>D25</f>
        <v>10</v>
      </c>
      <c r="E24" s="21">
        <f>E25</f>
        <v>0</v>
      </c>
      <c r="F24" s="21">
        <f>F25</f>
        <v>0</v>
      </c>
      <c r="G24" s="39">
        <v>0</v>
      </c>
    </row>
    <row r="25" spans="1:7" ht="15.75">
      <c r="A25" s="19">
        <f>A24+1</f>
        <v>17</v>
      </c>
      <c r="B25" s="17" t="s">
        <v>33</v>
      </c>
      <c r="C25" s="18" t="s">
        <v>21</v>
      </c>
      <c r="D25" s="21">
        <v>10</v>
      </c>
      <c r="E25" s="21">
        <v>0</v>
      </c>
      <c r="F25" s="21">
        <v>0</v>
      </c>
      <c r="G25" s="39">
        <v>0</v>
      </c>
    </row>
    <row r="26" spans="1:7" ht="15.75">
      <c r="A26" s="42" t="s">
        <v>22</v>
      </c>
      <c r="B26" s="42"/>
      <c r="C26" s="18"/>
      <c r="D26" s="21">
        <v>3261.8</v>
      </c>
      <c r="E26" s="21">
        <v>3881.1</v>
      </c>
      <c r="F26" s="21">
        <v>3819.2</v>
      </c>
      <c r="G26" s="39">
        <f t="shared" si="0"/>
        <v>98.405091340084</v>
      </c>
    </row>
    <row r="27" ht="15.75">
      <c r="F27" s="31"/>
    </row>
    <row r="28" spans="4:6" ht="18.75">
      <c r="D28" s="37"/>
      <c r="E28" s="36"/>
      <c r="F28" s="36"/>
    </row>
  </sheetData>
  <sheetProtection/>
  <mergeCells count="2">
    <mergeCell ref="A4:F4"/>
    <mergeCell ref="A26:B26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2018-05-14T01:33:02Z</cp:lastPrinted>
  <dcterms:created xsi:type="dcterms:W3CDTF">2012-04-27T13:41:15Z</dcterms:created>
  <dcterms:modified xsi:type="dcterms:W3CDTF">2018-05-14T01:33:18Z</dcterms:modified>
  <cp:category/>
  <cp:version/>
  <cp:contentType/>
  <cp:contentStatus/>
</cp:coreProperties>
</file>