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5460" windowHeight="3360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ГлБух">'Дефициты'!$C$48</definedName>
    <definedName name="Дата_Год">'Доходы'!$G$3</definedName>
    <definedName name="Дата_Месяц">'Доходы'!$E$3</definedName>
    <definedName name="Дефициты710_3">'Дефициты'!$C$20</definedName>
    <definedName name="Дефициты710_6">'Дефициты'!$F$20</definedName>
    <definedName name="Дефициты710_7">'Дефициты'!$G$20</definedName>
    <definedName name="Дефициты720_3">'Дефициты'!$C$21</definedName>
    <definedName name="Дефициты720_6">'Дефициты'!$F$21</definedName>
    <definedName name="Дефициты720_7">'Дефициты'!$G$21</definedName>
    <definedName name="Дефициты811_5">'Дефициты'!$E$27</definedName>
    <definedName name="Дефициты812_5">'Дефициты'!$E$29</definedName>
    <definedName name="Дефициты812_6">'Дефициты'!$F$29</definedName>
    <definedName name="Дефициты821_6">'Дефициты'!$F$42</definedName>
    <definedName name="Дефициты821_7">'Дефициты'!$G$42</definedName>
    <definedName name="Дефициты822_6">'Дефициты'!$F$43</definedName>
    <definedName name="Дефициты822_7">'Дефициты'!$G$43</definedName>
    <definedName name="ДефицитыКонец500">'Дефициты'!$I$10</definedName>
    <definedName name="ДефицитыКонец520">'Дефициты'!$I$13</definedName>
    <definedName name="ДефицитыКонец521">'Дефициты'!$I$16</definedName>
    <definedName name="ДефицитыКонец620">'Дефициты'!$I$17</definedName>
    <definedName name="ДефицитыКонец700">'Дефициты'!$I$19</definedName>
    <definedName name="ДефицитыКонец720">'Дефициты'!$I$21</definedName>
    <definedName name="ДефицитыКонец800">'Дефициты'!$I$29</definedName>
    <definedName name="ДефицитыКонец820">'Дефициты'!$I$43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800">'Дефициты'!$B$22</definedName>
    <definedName name="ДефицитыНачало820">'Дефициты'!$B$40</definedName>
    <definedName name="ДоходыКонец">'Доходы'!#REF!</definedName>
    <definedName name="_xlnm.Print_Titles" localSheetId="0">'Доходы'!$11:$16</definedName>
    <definedName name="_xlnm.Print_Titles" localSheetId="1">'Расходы'!$10:$16</definedName>
    <definedName name="ИмяИтога">#REF!</definedName>
    <definedName name="Ит10">#REF!</definedName>
    <definedName name="Ит10Расходы">'Расходы'!$J$17</definedName>
    <definedName name="Ит11">#REF!</definedName>
    <definedName name="Ит11Расходы">'Расходы'!$K$17</definedName>
    <definedName name="Ит4">#REF!</definedName>
    <definedName name="Ит4Доходы">'Доходы'!$E$17</definedName>
    <definedName name="Ит4Расходы">'Расходы'!$D$17</definedName>
    <definedName name="Ит5">#REF!</definedName>
    <definedName name="Ит5Дефициты">'Дефициты'!$E$13</definedName>
    <definedName name="Ит5Доходы">'Доходы'!$F$17</definedName>
    <definedName name="Ит5Расходы">'Расходы'!$E$17</definedName>
    <definedName name="Ит6">#REF!</definedName>
    <definedName name="Ит6Дефициты">'Дефициты'!$F$13</definedName>
    <definedName name="Ит6Доходы">'Доходы'!$I$17</definedName>
    <definedName name="Ит6Расходы">'Расходы'!$F$17</definedName>
    <definedName name="Ит7">#REF!</definedName>
    <definedName name="Ит7Дефициты">'Дефициты'!$G$13</definedName>
    <definedName name="Ит7Доходы">'Доходы'!$J$17</definedName>
    <definedName name="Ит7Расходы">'Расходы'!$G$17</definedName>
    <definedName name="Ит8Доходы">'Доходы'!$K$17</definedName>
    <definedName name="Ит8Расходы">'Расходы'!$H$17</definedName>
    <definedName name="Ит9">#REF!</definedName>
    <definedName name="Ит9Доходы">'Доходы'!$L$17</definedName>
    <definedName name="Ит9Расходы">'Расходы'!$I$17</definedName>
    <definedName name="КодРасхода">#REF!</definedName>
    <definedName name="КодСтроки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'Доходы'!$B$6</definedName>
    <definedName name="ОКАТО">'Доходы'!$L$6</definedName>
    <definedName name="ОКПО">'Доходы'!$L$4</definedName>
    <definedName name="ОРГАНИЗАЦИЯ">'Доходы'!$B$5</definedName>
    <definedName name="РасходыКонец">'Расходы'!#REF!</definedName>
    <definedName name="РасходыКонец2">'Расходы'!#REF!</definedName>
    <definedName name="РасходыНачало2">'Расходы'!$B$54</definedName>
    <definedName name="Рез6Расходы">'Расходы'!$F$54</definedName>
    <definedName name="Рез7Расходы">'Расходы'!$G$54</definedName>
    <definedName name="Рез8Расходы">'Расходы'!$H$54</definedName>
    <definedName name="Рез9Расходы">'Расходы'!$I$54</definedName>
    <definedName name="Руководитель">'Дефициты'!$C$45</definedName>
    <definedName name="СтДефициты1">'Дефициты'!$A$15</definedName>
    <definedName name="СтДефициты2">'Дефициты'!$B$15</definedName>
    <definedName name="СтДефициты3">'Дефициты'!$C$15</definedName>
    <definedName name="СтДефициты5">'Дефициты'!$E$15</definedName>
    <definedName name="СтДефициты6">'Дефициты'!$F$15</definedName>
    <definedName name="СтДефициты7">'Дефициты'!$G$15</definedName>
    <definedName name="СтДоходы1">'Доходы'!$A$38</definedName>
    <definedName name="СтДоходы2">'Доходы'!$B$38</definedName>
    <definedName name="СтДоходы3">'Доходы'!$C$38</definedName>
    <definedName name="СтДоходы4">'Доходы'!$E$38</definedName>
    <definedName name="СтДоходы5">'Доходы'!$F$38</definedName>
    <definedName name="СтДоходы6">'Доходы'!$I$38</definedName>
    <definedName name="СтДоходы7">'Доходы'!$J$38</definedName>
    <definedName name="СтДоходы8">'Доходы'!$K$38</definedName>
    <definedName name="СтДоходы9">'Доходы'!$L$38</definedName>
    <definedName name="Столбец1">'Расходы'!#REF!</definedName>
    <definedName name="Столбец10">'Расходы'!#REF!</definedName>
    <definedName name="Столбец11">'Расходы'!#REF!</definedName>
    <definedName name="Столбец2">'Расходы'!#REF!</definedName>
    <definedName name="Столбец3">'Расходы'!#REF!</definedName>
    <definedName name="Столбец4">'Расходы'!#REF!</definedName>
    <definedName name="Столбец5">'Расходы'!#REF!</definedName>
    <definedName name="Столбец6">'Расходы'!#REF!</definedName>
    <definedName name="Столбец7">'Расходы'!#REF!</definedName>
    <definedName name="Столбец8">'Расходы'!#REF!</definedName>
    <definedName name="Столбец9">'Расходы'!#REF!</definedName>
  </definedNames>
  <calcPr fullCalcOnLoad="1"/>
</workbook>
</file>

<file path=xl/sharedStrings.xml><?xml version="1.0" encoding="utf-8"?>
<sst xmlns="http://schemas.openxmlformats.org/spreadsheetml/2006/main" count="611" uniqueCount="391">
  <si>
    <t>Ит10Расходы</t>
  </si>
  <si>
    <t>820</t>
  </si>
  <si>
    <t>x</t>
  </si>
  <si>
    <t/>
  </si>
  <si>
    <t>уменьшение остатков по внутренним расчетам</t>
  </si>
  <si>
    <t>4</t>
  </si>
  <si>
    <t>8</t>
  </si>
  <si>
    <t>Ит4Расходы</t>
  </si>
  <si>
    <t>Источники финансирования дефицита</t>
  </si>
  <si>
    <t>m.nit5Def</t>
  </si>
  <si>
    <t>Ит8Расходы</t>
  </si>
  <si>
    <t>SpecDohod</t>
  </si>
  <si>
    <t>crsStrokSpecDohod.col5 + crsStrokSpecDohod.col6 + crsStrokSpecDohod.col7</t>
  </si>
  <si>
    <t>Столбец8</t>
  </si>
  <si>
    <t>Столбец4</t>
  </si>
  <si>
    <t xml:space="preserve"> Наименование показателя</t>
  </si>
  <si>
    <t>m.n720_7Deficit</t>
  </si>
  <si>
    <t>&amp;__p_cStrBold</t>
  </si>
  <si>
    <t>КОДЫ</t>
  </si>
  <si>
    <t>Дотации бюджетам поселений на выравнивание уровня бюджетной обеспеченности Доходы от поступлений от других бюджетов бюджетной системы Российской Федерации</t>
  </si>
  <si>
    <t>010</t>
  </si>
  <si>
    <t>Iif(crsStrokSpec.col4 = 0, 0, crsStrokSpec.col4 - crsStrokSpec.col6 - crsStrokSpec.col7)</t>
  </si>
  <si>
    <t>получатель, администратор поступлений</t>
  </si>
  <si>
    <t>crsStrokSpecDohod.col4</t>
  </si>
  <si>
    <t>Код расхода по ППП, по ФКР, КЦСР, КВР, ЭКР</t>
  </si>
  <si>
    <t>Дефициты821_6</t>
  </si>
  <si>
    <t>Столбец10</t>
  </si>
  <si>
    <t>ОКПО</t>
  </si>
  <si>
    <t>СтДоходы6</t>
  </si>
  <si>
    <t>СтДоходы2</t>
  </si>
  <si>
    <t>Дата_Месяц</t>
  </si>
  <si>
    <t xml:space="preserve"> (расшифровка подписи)</t>
  </si>
  <si>
    <t xml:space="preserve">                    (подпись)</t>
  </si>
  <si>
    <t>Главный распорядитель (распорядитель),</t>
  </si>
  <si>
    <t>Left(Alltrim(oSystem.SystemCaption), 50)</t>
  </si>
  <si>
    <t>Код дохода по КД</t>
  </si>
  <si>
    <t>__p_Ruk = This.__GetOrgBoss(__p_OrgRn, 1)</t>
  </si>
  <si>
    <t>Ит7Дефициты</t>
  </si>
  <si>
    <t>Footer</t>
  </si>
  <si>
    <t>по ОКАТО</t>
  </si>
  <si>
    <t>crsStrokSpecDef.col5</t>
  </si>
  <si>
    <t>МФКОДФ</t>
  </si>
  <si>
    <t>-m.nit5Dohod</t>
  </si>
  <si>
    <t>m.cPRP</t>
  </si>
  <si>
    <t>m.nit5Dohod</t>
  </si>
  <si>
    <t>Дефициты812_5</t>
  </si>
  <si>
    <t>This.__GetOrgAcc(__p_OrgRn)</t>
  </si>
  <si>
    <t>m.nit6Rashod + m.nit7Rashod + m.nit8Rashod</t>
  </si>
  <si>
    <t>m.nit7Def</t>
  </si>
  <si>
    <t>m.nit4Dohod</t>
  </si>
  <si>
    <t>Allt(This.__getOrgName(__p_OrgRn))</t>
  </si>
  <si>
    <t>000 08 00 00 00 00 0000 000</t>
  </si>
  <si>
    <t>m.nit7Dohod</t>
  </si>
  <si>
    <t>МФПРД</t>
  </si>
  <si>
    <t>This.Print0s = .T.</t>
  </si>
  <si>
    <t>m.nit6Dohod</t>
  </si>
  <si>
    <t>520</t>
  </si>
  <si>
    <t>НаимБюджета</t>
  </si>
  <si>
    <t>crsStrokSpec.col6</t>
  </si>
  <si>
    <t>__p_len=LEN(ALLTR(STR(10 * recno("crsStrokSpecDohod"))))</t>
  </si>
  <si>
    <t>811</t>
  </si>
  <si>
    <t>m.n821_7Deficit</t>
  </si>
  <si>
    <t>m.nit6Def</t>
  </si>
  <si>
    <t>m.nit5Dohod + m.nit6Dohod + m.nit7Dohod</t>
  </si>
  <si>
    <t>Исполнено</t>
  </si>
  <si>
    <t>Рез9Расходы</t>
  </si>
  <si>
    <t>alltrim(crsStrokSpecDef.col1) + " " + rtrim( This.Seek_TableFields("feconcl", "CODE", "feconcl.Name",substr(crsStrokSpecDef.NameS, 18, 3)))</t>
  </si>
  <si>
    <t>Allt(m.cNameBudzh)</t>
  </si>
  <si>
    <t>200</t>
  </si>
  <si>
    <t>__p_OrgRn = Iif(m.cOrg # "|" And Len(m.cOrg) == 4, m.cOrg, oSystem.OwnerOrgRn)</t>
  </si>
  <si>
    <t>(кредитовый остаток счета 130405000)</t>
  </si>
  <si>
    <t>МФРуководитель</t>
  </si>
  <si>
    <t>3</t>
  </si>
  <si>
    <t>__p_cStrBold = Iif(crsStrokSpec.nPrBold &lt; 8, 'This.Book.FontBold=.T.', 'This.Book.FontBold=.F.')</t>
  </si>
  <si>
    <t>7</t>
  </si>
  <si>
    <t>Iif(crsStrokSpecDohod.col4 = 0, 0, crsStrokSpecDohod.col4 - crsStrokSpecDohod.col5 - crsStrokSpecDohod.col6 - crsStrokSpecDohod.col7)</t>
  </si>
  <si>
    <t xml:space="preserve">                                 1. Доходы бюджета</t>
  </si>
  <si>
    <t>(расшифровка подписи)</t>
  </si>
  <si>
    <t>по ОКЕИ</t>
  </si>
  <si>
    <t>Ит7Расходы</t>
  </si>
  <si>
    <t>Allt(IIF(!EMPTY(ALLTRIM(crsStrokSpecDohod.NameS)),LEFT(crsStrokSpecDohod.NameS, 17) + " "+ RIGHT(crsStrokSpecDohod.NameS,16),""))</t>
  </si>
  <si>
    <t>__p_cStrBold = Iif(crsStrokSpecDef.nPrBold &lt; 8, 'This.Book.FontBold=.T.', 'This.Book.FontBold=.F.')</t>
  </si>
  <si>
    <t>this.tag = "textOut"</t>
  </si>
  <si>
    <t>итого</t>
  </si>
  <si>
    <t>Ит6Дефициты</t>
  </si>
  <si>
    <t>МФИСТ</t>
  </si>
  <si>
    <t>Столбец7</t>
  </si>
  <si>
    <t>Столбец3</t>
  </si>
  <si>
    <t>__p_Ruk = This.__GetOrgAcc(__p_OrgRn, 1)</t>
  </si>
  <si>
    <t xml:space="preserve">       из них:</t>
  </si>
  <si>
    <t>050</t>
  </si>
  <si>
    <t>Дефициты822_6</t>
  </si>
  <si>
    <t>10</t>
  </si>
  <si>
    <t>crsStrokSpecDohod.col7</t>
  </si>
  <si>
    <t>источники внешнего финансирования</t>
  </si>
  <si>
    <t>Форма 0503127  с.2</t>
  </si>
  <si>
    <t>720</t>
  </si>
  <si>
    <t>Код стро- ки</t>
  </si>
  <si>
    <t>СтДоходы9</t>
  </si>
  <si>
    <t>СтДоходы5</t>
  </si>
  <si>
    <t>СтДоходы1</t>
  </si>
  <si>
    <t>Iif(Month(m.dDateEnd + 1) == 1, "5", Iif(Inli(Month(m.dDateEnd + 1), 4, 7, 10), "4", "3"))</t>
  </si>
  <si>
    <t>Allt(This.Seek_TableFields("OrgBase", "RN", "OrgBase.OKATO", __p_OrgRn))</t>
  </si>
  <si>
    <t>Дефициты710_6</t>
  </si>
  <si>
    <t>This.Book.RowMode = .F.</t>
  </si>
  <si>
    <t>__p_date=DATE(YEAR(dDateEnd) + IIF(MONTH(dDateEnd) &gt; 11, 1, 0), IIF(MONTH(dDateEnd) &gt; 11, 1, MONTH(dDateEnd) + 1), 1)</t>
  </si>
  <si>
    <t>"520"</t>
  </si>
  <si>
    <t>SpecDeficit</t>
  </si>
  <si>
    <t>МФДатаПо</t>
  </si>
  <si>
    <t>m.nit5Dohod - m.nit6Rashod + m.nit6Dohod - m.nit7Rashod + m.nit7Dohod - m.nit8Rashod</t>
  </si>
  <si>
    <t>crsStrokSpecDef.col6</t>
  </si>
  <si>
    <t>увеличение остатков средств</t>
  </si>
  <si>
    <t>уменьшение остатков средств</t>
  </si>
  <si>
    <t>Дефициты812_6</t>
  </si>
  <si>
    <t>Изменение остатков по внутренним расчетам</t>
  </si>
  <si>
    <t>m.nit8Rashod</t>
  </si>
  <si>
    <t xml:space="preserve">                    3. Источники финансирования дефицита бюджетов</t>
  </si>
  <si>
    <t xml:space="preserve">Наименование бюджета </t>
  </si>
  <si>
    <t>0503127</t>
  </si>
  <si>
    <t>Дефициты811_5</t>
  </si>
  <si>
    <t>Код источника финансирования по КИВФ, КИВнФ</t>
  </si>
  <si>
    <t xml:space="preserve">                         ОТЧЕТ  ОБ  ИСПОЛНЕНИИ БЮДЖЕТА</t>
  </si>
  <si>
    <t>Дефициты720_6</t>
  </si>
  <si>
    <t>620</t>
  </si>
  <si>
    <t>МФПРП</t>
  </si>
  <si>
    <t>-m.n710_7Deficit</t>
  </si>
  <si>
    <t>СтДефициты3</t>
  </si>
  <si>
    <t>СтДефициты7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</si>
  <si>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</si>
  <si>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</si>
  <si>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</si>
  <si>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</si>
  <si>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crsStrokSpec.col5</t>
  </si>
  <si>
    <t>m.nit5Rashod</t>
  </si>
  <si>
    <t>Left(m.c700Code, 3) + " " + SubStr(m.c700Code, 4, 2) + " " + SubStr(m.c700Code, 6, 2) + " " + SubStr(m.c700Code, 8, 2) + " " + SubStr(m.c700Code, 10, 2) + " " + SubStr(m.c700Code, 12, 2) + " " + SubStr(m.c700Code, 14, 4) + " " + Iif(!Empty(m.c700Code), "510", "")</t>
  </si>
  <si>
    <t>Ращупкин В В</t>
  </si>
  <si>
    <t>Allt(This.Seek_TableFields("Org", "RN", "Org.OKPO", __p_OrgRn))</t>
  </si>
  <si>
    <t>812</t>
  </si>
  <si>
    <t>г.</t>
  </si>
  <si>
    <t>m.nit4Rashod</t>
  </si>
  <si>
    <t>Spec</t>
  </si>
  <si>
    <t xml:space="preserve">         Исполнено</t>
  </si>
  <si>
    <t>Утвержденные бюджетные назначения</t>
  </si>
  <si>
    <t>m.nit6Rashod</t>
  </si>
  <si>
    <t>Рез6Расходы</t>
  </si>
  <si>
    <t>m.nit7Rashod</t>
  </si>
  <si>
    <t>m.n822_7Deficit</t>
  </si>
  <si>
    <t>Header</t>
  </si>
  <si>
    <t>__p_Str3 = Allt(IIF(!EMPTY(ALLTRIM(crsStrokSpecDef.NameS)),LEFT(crsStrokSpecDef.NameS, 17) + " "+ RIGHT(crsStrokSpecDef.NameS,16),""))</t>
  </si>
  <si>
    <t>100</t>
  </si>
  <si>
    <t xml:space="preserve">                                      ГЛАВНОГО РАСПОРЯДИТЕЛЯ (РАСПОРЯДИТЕЛЯ), ПОЛУЧАТЕЛЯ СРЕДСТВ БЮДЖЕТА</t>
  </si>
  <si>
    <t>Left(m.c700Code, 3) + " " + SubStr(m.c700Code, 4, 2) + " " + SubStr(m.c700Code, 6, 2) + " " + SubStr(m.c700Code, 8, 2) + " " + SubStr(m.c700Code, 10, 2) + " " + SubStr(m.c700Code, 12, 2) + " " + SubStr(m.c700Code, 14, 4) + " " + Iif(!Empty(m.c700Code), "610", "")</t>
  </si>
  <si>
    <t>6</t>
  </si>
  <si>
    <t>Ит9Доходы</t>
  </si>
  <si>
    <t>822</t>
  </si>
  <si>
    <t>Доходы бюджета - всего</t>
  </si>
  <si>
    <t>Ит8Доходы</t>
  </si>
  <si>
    <t>This.__GetOrgBoss(__p_OrgRn)</t>
  </si>
  <si>
    <t>m.n812_6Deficit</t>
  </si>
  <si>
    <t>Ит6Расходы</t>
  </si>
  <si>
    <t>Форма по ОКУД</t>
  </si>
  <si>
    <t>экономической службы        ____________________   ______________________</t>
  </si>
  <si>
    <t>Руководитель финансово-</t>
  </si>
  <si>
    <t>изменение остатков по расчетам с органами,</t>
  </si>
  <si>
    <t>500</t>
  </si>
  <si>
    <t>130</t>
  </si>
  <si>
    <t>Столбец2</t>
  </si>
  <si>
    <t>Столбец6</t>
  </si>
  <si>
    <t>Изменение остатков средств</t>
  </si>
  <si>
    <t>m.dDateEnd + 1</t>
  </si>
  <si>
    <t>Ит5Доходы</t>
  </si>
  <si>
    <t>Дефициты822_7</t>
  </si>
  <si>
    <t>11</t>
  </si>
  <si>
    <t>090</t>
  </si>
  <si>
    <t>This.Book.Sheet = 1</t>
  </si>
  <si>
    <t>Ит4Доходы</t>
  </si>
  <si>
    <t>crsStrokSpecDohod.col6</t>
  </si>
  <si>
    <t>Allt(IIF(!EMPTY(ALLTRIM(crsStrokSpec.NameS)),LEFT(crsStrokSpec.NameS, 17) + " "+ RIGHT(crsStrokSpec.NameS,16),""))</t>
  </si>
  <si>
    <t>Форма 0503127  с.3</t>
  </si>
  <si>
    <t>бюджетов - всего</t>
  </si>
  <si>
    <t>Ит6Доходы</t>
  </si>
  <si>
    <t xml:space="preserve"> на  1</t>
  </si>
  <si>
    <t>Iif(m.nit4Dohod = 0, 0, m.nit4Dohod - m.nit5Dohod - m.nit6Dohod - m.nit7Dohod)</t>
  </si>
  <si>
    <t>Ит7Доходы</t>
  </si>
  <si>
    <t>СтДоходы8</t>
  </si>
  <si>
    <t>СтДоходы4</t>
  </si>
  <si>
    <t xml:space="preserve">Единица измерения:  руб </t>
  </si>
  <si>
    <t>ОКАТО</t>
  </si>
  <si>
    <t>МФППО</t>
  </si>
  <si>
    <t>Дефициты710_3</t>
  </si>
  <si>
    <t>"227"</t>
  </si>
  <si>
    <t>Дефициты710_7</t>
  </si>
  <si>
    <t>МФТелефон</t>
  </si>
  <si>
    <t>Iif(!Empty(__p_Ruk), __p_Ruk, space(50))</t>
  </si>
  <si>
    <t>Расходы бюджета - всего</t>
  </si>
  <si>
    <t>crsStrokSpecDef.col7</t>
  </si>
  <si>
    <t>в том числе:</t>
  </si>
  <si>
    <t>Дата_Год</t>
  </si>
  <si>
    <t>Iif(crsStrokSpec.col5 = 0, 0, crsStrokSpec.col5  - crsStrokSpec.col6 - crsStrokSpec.col7)</t>
  </si>
  <si>
    <t>(дебетовый остаток счета 121002000)</t>
  </si>
  <si>
    <t>800</t>
  </si>
  <si>
    <t>710</t>
  </si>
  <si>
    <t>RIGHT(STR(YEAR(__p_date)),1)</t>
  </si>
  <si>
    <t>Allt(m.cIspTel)</t>
  </si>
  <si>
    <t>Дефициты720_7</t>
  </si>
  <si>
    <t>Дефициты720_3</t>
  </si>
  <si>
    <t>уменьшение счетов расчетов</t>
  </si>
  <si>
    <t>увеличение счетов расчетов</t>
  </si>
  <si>
    <t>СтДефициты6</t>
  </si>
  <si>
    <t>-m.n710_6Deficit</t>
  </si>
  <si>
    <t>СтДефициты2</t>
  </si>
  <si>
    <t>crsStrokSpec.col8</t>
  </si>
  <si>
    <t>crsStrokSpec.col4</t>
  </si>
  <si>
    <t xml:space="preserve">                          2. Расходы бюджета</t>
  </si>
  <si>
    <t>CMonthR(__p_date,2)</t>
  </si>
  <si>
    <t>Рез7Расходы</t>
  </si>
  <si>
    <t>m.n822_6Deficit</t>
  </si>
  <si>
    <t>организующими исполнение бюджетов                         (стр. 811 + 812)</t>
  </si>
  <si>
    <t>Дата</t>
  </si>
  <si>
    <t>МФГлБух</t>
  </si>
  <si>
    <t xml:space="preserve">                        (подпись)                     (расшифровка подписи)</t>
  </si>
  <si>
    <t>Неисполненные назначения</t>
  </si>
  <si>
    <t>ОРГАНИЗАЦИЯ</t>
  </si>
  <si>
    <t>по ассигнованиям</t>
  </si>
  <si>
    <t>через органы, организующие исполнение бюджета</t>
  </si>
  <si>
    <t>Ит5Дефициты</t>
  </si>
  <si>
    <t>crsStrokSpec.col6 + crsStrokSpec.col7 + crsStrokSpec.col8</t>
  </si>
  <si>
    <t>увеличение остатков по внутренним расчетам</t>
  </si>
  <si>
    <t>9</t>
  </si>
  <si>
    <t>5</t>
  </si>
  <si>
    <t>Ит11Расходы</t>
  </si>
  <si>
    <t>iif(10 * (recno("crsStrokSpecDohod") + 1)&lt; 100, "0" + allt(str(10 * (recno("crsStrokSpecDohod") + 1))), 10 * (recno("crsStrokSpecDohod") + 1))</t>
  </si>
  <si>
    <t>821</t>
  </si>
  <si>
    <t>080</t>
  </si>
  <si>
    <t>m.cFileName</t>
  </si>
  <si>
    <t>Iif(m.nit4Rashod = 0, 0, m.nit4Rashod - (m.nit6Rashod + m.nit7Rashod + m.nit8Rashod))</t>
  </si>
  <si>
    <t>Ит5Расходы</t>
  </si>
  <si>
    <t>бюджетов</t>
  </si>
  <si>
    <t>383</t>
  </si>
  <si>
    <t>по лимитам бюджетных обязательств</t>
  </si>
  <si>
    <t>Ит9Расходы</t>
  </si>
  <si>
    <t>210 + 10 *( recno("crsStrokSpec") - 1)</t>
  </si>
  <si>
    <t>МФИсполнитель</t>
  </si>
  <si>
    <t>Изменение остатков по расчетам                       (стр. 810 + 820)</t>
  </si>
  <si>
    <t>m.n720_6Deficit</t>
  </si>
  <si>
    <t>Столбец1</t>
  </si>
  <si>
    <t>Столбец9</t>
  </si>
  <si>
    <t>Столбец5</t>
  </si>
  <si>
    <t>Руководитель</t>
  </si>
  <si>
    <t>crsStrokSpecDohod.col5</t>
  </si>
  <si>
    <t>Главный бухгалтер   ___________________________</t>
  </si>
  <si>
    <t>Форма 0503127  с.4</t>
  </si>
  <si>
    <t>Дефициты821_7</t>
  </si>
  <si>
    <t>Столбец11</t>
  </si>
  <si>
    <t>СтДоходы3</t>
  </si>
  <si>
    <t xml:space="preserve"> Руководитель  _______________________________</t>
  </si>
  <si>
    <t>СтДоходы7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</si>
  <si>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</si>
  <si>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</si>
  <si>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(стр. 821 + стр. 822)</t>
  </si>
  <si>
    <t>120</t>
  </si>
  <si>
    <t>через банковские счета</t>
  </si>
  <si>
    <t>ГлБух</t>
  </si>
  <si>
    <t>020</t>
  </si>
  <si>
    <t>m.nit5Dohod - m.nit6Rashod</t>
  </si>
  <si>
    <t>по ОКПО</t>
  </si>
  <si>
    <t xml:space="preserve">      в том числе:</t>
  </si>
  <si>
    <t>m.nit6Dohod - m.nit7Rashod</t>
  </si>
  <si>
    <t>СтДефициты5</t>
  </si>
  <si>
    <t>СтДефициты1</t>
  </si>
  <si>
    <t>Iif(m.nit5Rashod = 0, 0, m.nit5Rashod - (m.nit6Rashod + m.nit7Rashod + m.nit8Rashod))</t>
  </si>
  <si>
    <t>crsStrokSpec.col7</t>
  </si>
  <si>
    <t>__p_Str3</t>
  </si>
  <si>
    <t>некассовые операции</t>
  </si>
  <si>
    <t>810</t>
  </si>
  <si>
    <t>Лимиты бюджетных обязательств</t>
  </si>
  <si>
    <t>070</t>
  </si>
  <si>
    <t>m.n821_6Deficit</t>
  </si>
  <si>
    <t>Allt(m.cIspName)</t>
  </si>
  <si>
    <t>700</t>
  </si>
  <si>
    <t>источники внутреннего финансирования</t>
  </si>
  <si>
    <t>Рез8Расходы</t>
  </si>
  <si>
    <t xml:space="preserve">1    </t>
  </si>
  <si>
    <t>This.Book.RowMode = .T.</t>
  </si>
  <si>
    <t xml:space="preserve"> Заработная плата</t>
  </si>
  <si>
    <t>Периодичность: месячная</t>
  </si>
  <si>
    <t>m.nit7Dohod - m.nit8Rashod</t>
  </si>
  <si>
    <t xml:space="preserve">Субвенции бюджетам  на осуществление первичного воинского учета на территориях, где отсутствуют военные комисариаты </t>
  </si>
  <si>
    <t>Налог на имущество физических лиц, взимаеый по ставкам, применяемым к объектам налогообложения, расположенным в границах поселений</t>
  </si>
  <si>
    <t>18210606023101000110</t>
  </si>
  <si>
    <t>Земельный налог, взимаемый по ставкам установленным в соответствии с подпунктом 2 пункта 1 статьи 394 Налогового кодекса РФ и применяемых к обьектам налогообложения, расположенным в границах поселений</t>
  </si>
  <si>
    <t>18210606023102000110</t>
  </si>
  <si>
    <t xml:space="preserve"> Земельный налог (по обязательствам, возникшим до 1 января 2006 года)</t>
  </si>
  <si>
    <t>01020020300500211</t>
  </si>
  <si>
    <t>Начисления на оплату труда</t>
  </si>
  <si>
    <t>01020020300500213</t>
  </si>
  <si>
    <t>Заработная плата</t>
  </si>
  <si>
    <t>Коммунальные услуги</t>
  </si>
  <si>
    <t>Услуги связи</t>
  </si>
  <si>
    <t>Услуги по содержанию имущества</t>
  </si>
  <si>
    <t>Прочие расходы</t>
  </si>
  <si>
    <t>Увеличение стоимости материальных запасов</t>
  </si>
  <si>
    <t>Прочие услуги</t>
  </si>
  <si>
    <t>02030013600500211</t>
  </si>
  <si>
    <t>Начисление на оплату труда</t>
  </si>
  <si>
    <t>02030013600500213</t>
  </si>
  <si>
    <t>02030013600500221</t>
  </si>
  <si>
    <t>02030013600500340</t>
  </si>
  <si>
    <t>05036000200500225</t>
  </si>
  <si>
    <t>02601050201100000610</t>
  </si>
  <si>
    <t>Киреева Г.И.</t>
  </si>
  <si>
    <t>Дотации бюджетам на поддержку мер по обеспечению сбалансированности бюджетов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</si>
  <si>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</si>
  <si>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18210601030101000110</t>
  </si>
  <si>
    <t>18210601030102000 110</t>
  </si>
  <si>
    <t xml:space="preserve">Налог на имущество физических лиц,взимаемый по ставкам, применяемым к объектам налогообложения,расположенным в границах поселений </t>
  </si>
  <si>
    <t>Земельный налог, взимаемый по ставкам, установленным в соответствии с подпунктом1 пункта 1 статьи 394 Налогового кодекса Российской Федерации и применяемым к объектам налогообложения, распроложенным а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</si>
  <si>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распроложенным а границах поселений</t>
  </si>
  <si>
    <t>18210606013101000110</t>
  </si>
  <si>
    <t>140</t>
  </si>
  <si>
    <t>150</t>
  </si>
  <si>
    <t>160</t>
  </si>
  <si>
    <t>Прочие межбюджетные трансферты, передаваемые бюджетам поселений</t>
  </si>
  <si>
    <t>170</t>
  </si>
  <si>
    <t>Администрация  Салбинского сельсовета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</si>
  <si>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а качестве индивидуальных предпринимателей, частных нотариусов и других лиц, занимающихся частной практикой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</si>
  <si>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</si>
  <si>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02610804020011000110</t>
  </si>
  <si>
    <t>180</t>
  </si>
  <si>
    <t>190</t>
  </si>
  <si>
    <t>18210606013102000110</t>
  </si>
  <si>
    <t xml:space="preserve"> </t>
  </si>
  <si>
    <t>02620201001100000 151</t>
  </si>
  <si>
    <t>02620203015100000151</t>
  </si>
  <si>
    <t>02620201003100000151</t>
  </si>
  <si>
    <t>02620204999100000151</t>
  </si>
  <si>
    <t>18210102021012000110</t>
  </si>
  <si>
    <t>18210606023103000110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</si>
  <si>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</si>
  <si>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02620204014100000151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</si>
  <si>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</si>
  <si>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другим бюджетам бюджетной системы Российской Федерации</t>
  </si>
  <si>
    <t>Бюжета (дефицит"-",</t>
  </si>
  <si>
    <t>01040020461500221</t>
  </si>
  <si>
    <t>01040020461500223</t>
  </si>
  <si>
    <t>01040020461500225</t>
  </si>
  <si>
    <t>01040020461500226</t>
  </si>
  <si>
    <t>01040020461500290</t>
  </si>
  <si>
    <t>01040020461500340</t>
  </si>
  <si>
    <t>01040020462500211</t>
  </si>
  <si>
    <t>01040020462500213</t>
  </si>
  <si>
    <t>01040020463500211</t>
  </si>
  <si>
    <t>01040020463500213</t>
  </si>
  <si>
    <t>бюджета (дефицит,прфицит</t>
  </si>
  <si>
    <t>05036000500006242</t>
  </si>
  <si>
    <t>110</t>
  </si>
  <si>
    <t>08014409501019241</t>
  </si>
  <si>
    <t>08014429501019241</t>
  </si>
  <si>
    <t>060</t>
  </si>
  <si>
    <t>18210102010011000 110</t>
  </si>
  <si>
    <t>03109227202500226</t>
  </si>
  <si>
    <t>04099222031500225</t>
  </si>
  <si>
    <t>18210904053101000 110</t>
  </si>
  <si>
    <t>18210904053102000 110</t>
  </si>
  <si>
    <t>01049210271500340</t>
  </si>
  <si>
    <t>04216829000</t>
  </si>
  <si>
    <t>18210102030011000110</t>
  </si>
  <si>
    <t>00911105013100026120</t>
  </si>
  <si>
    <t>210</t>
  </si>
  <si>
    <t>Безвозмездные и безвозвратные перечисления государственным и муниципальным организациям</t>
  </si>
  <si>
    <t>34957,69</t>
  </si>
  <si>
    <t>03105227202019241</t>
  </si>
  <si>
    <t>03105227202500225</t>
  </si>
  <si>
    <t>03105227202500226</t>
  </si>
  <si>
    <t>04095222031500225</t>
  </si>
  <si>
    <t>08019227202019241</t>
  </si>
  <si>
    <t>08014409502019241</t>
  </si>
  <si>
    <t>08018650000019241</t>
  </si>
  <si>
    <t>остаток на 01.01.2013</t>
  </si>
  <si>
    <t>04095222031500226</t>
  </si>
  <si>
    <t>00911406014130026430</t>
  </si>
  <si>
    <t>02030013600500310</t>
  </si>
  <si>
    <t>05037954800500310</t>
  </si>
  <si>
    <t>Увеличение стоимости основных средств</t>
  </si>
  <si>
    <t>Января</t>
  </si>
  <si>
    <t>01.01.2014</t>
  </si>
  <si>
    <t>08018620000019241</t>
  </si>
  <si>
    <t>"08" Января 2014  г.</t>
  </si>
  <si>
    <t>030</t>
  </si>
  <si>
    <t>040</t>
  </si>
  <si>
    <t>05036000400500340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</si>
</sst>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.0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29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4" fillId="16" borderId="7" applyNumberFormat="0" applyAlignment="0" applyProtection="0"/>
    <xf numFmtId="0" fontId="13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44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3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49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5" borderId="20" xfId="0" applyFill="1" applyBorder="1" applyAlignment="1">
      <alignment/>
    </xf>
    <xf numFmtId="0" fontId="0" fillId="5" borderId="20" xfId="0" applyFill="1" applyBorder="1" applyAlignment="1">
      <alignment wrapText="1"/>
    </xf>
    <xf numFmtId="0" fontId="0" fillId="5" borderId="0" xfId="0" applyFill="1" applyAlignment="1">
      <alignment/>
    </xf>
    <xf numFmtId="0" fontId="0" fillId="5" borderId="0" xfId="0" applyFill="1" applyAlignment="1">
      <alignment wrapText="1"/>
    </xf>
    <xf numFmtId="0" fontId="0" fillId="5" borderId="11" xfId="0" applyFill="1" applyBorder="1" applyAlignment="1">
      <alignment/>
    </xf>
    <xf numFmtId="0" fontId="0" fillId="5" borderId="11" xfId="0" applyFill="1" applyBorder="1" applyAlignment="1">
      <alignment wrapText="1"/>
    </xf>
    <xf numFmtId="0" fontId="0" fillId="18" borderId="0" xfId="0" applyFill="1" applyAlignment="1">
      <alignment/>
    </xf>
    <xf numFmtId="0" fontId="0" fillId="18" borderId="0" xfId="0" applyFill="1" applyAlignment="1">
      <alignment wrapText="1"/>
    </xf>
    <xf numFmtId="0" fontId="0" fillId="18" borderId="11" xfId="0" applyFill="1" applyBorder="1" applyAlignment="1">
      <alignment/>
    </xf>
    <xf numFmtId="0" fontId="0" fillId="18" borderId="11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19" borderId="0" xfId="0" applyFont="1" applyFill="1" applyAlignment="1">
      <alignment/>
    </xf>
    <xf numFmtId="49" fontId="0" fillId="19" borderId="0" xfId="0" applyNumberFormat="1" applyFill="1" applyAlignment="1">
      <alignment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49" fontId="3" fillId="0" borderId="14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 wrapText="1"/>
    </xf>
    <xf numFmtId="4" fontId="5" fillId="0" borderId="19" xfId="0" applyNumberFormat="1" applyFont="1" applyBorder="1" applyAlignment="1">
      <alignment horizontal="right" wrapText="1"/>
    </xf>
    <xf numFmtId="49" fontId="3" fillId="0" borderId="18" xfId="0" applyNumberFormat="1" applyFont="1" applyBorder="1" applyAlignment="1">
      <alignment horizontal="right"/>
    </xf>
    <xf numFmtId="0" fontId="5" fillId="0" borderId="20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 wrapText="1"/>
    </xf>
    <xf numFmtId="0" fontId="1" fillId="19" borderId="22" xfId="0" applyFont="1" applyFill="1" applyBorder="1" applyAlignment="1">
      <alignment/>
    </xf>
    <xf numFmtId="49" fontId="0" fillId="19" borderId="22" xfId="0" applyNumberFormat="1" applyFill="1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" fillId="0" borderId="22" xfId="0" applyFont="1" applyBorder="1" applyAlignment="1">
      <alignment/>
    </xf>
    <xf numFmtId="4" fontId="3" fillId="0" borderId="17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49" fontId="3" fillId="0" borderId="0" xfId="0" applyNumberFormat="1" applyFont="1" applyAlignment="1">
      <alignment horizontal="right"/>
    </xf>
    <xf numFmtId="173" fontId="3" fillId="0" borderId="13" xfId="0" applyNumberFormat="1" applyFont="1" applyBorder="1" applyAlignment="1">
      <alignment horizontal="center"/>
    </xf>
    <xf numFmtId="173" fontId="3" fillId="0" borderId="14" xfId="0" applyNumberFormat="1" applyFont="1" applyBorder="1" applyAlignment="1">
      <alignment horizontal="center" wrapText="1"/>
    </xf>
    <xf numFmtId="173" fontId="3" fillId="0" borderId="16" xfId="0" applyNumberFormat="1" applyFont="1" applyBorder="1" applyAlignment="1">
      <alignment horizontal="center"/>
    </xf>
    <xf numFmtId="173" fontId="5" fillId="0" borderId="14" xfId="0" applyNumberFormat="1" applyFont="1" applyBorder="1" applyAlignment="1">
      <alignment horizontal="center" wrapText="1"/>
    </xf>
    <xf numFmtId="173" fontId="5" fillId="0" borderId="12" xfId="0" applyNumberFormat="1" applyFont="1" applyBorder="1" applyAlignment="1">
      <alignment horizontal="center" wrapText="1"/>
    </xf>
    <xf numFmtId="173" fontId="5" fillId="0" borderId="12" xfId="0" applyNumberFormat="1" applyFont="1" applyBorder="1" applyAlignment="1">
      <alignment horizontal="center" wrapText="1"/>
    </xf>
    <xf numFmtId="173" fontId="3" fillId="0" borderId="13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 horizontal="center" wrapText="1"/>
    </xf>
    <xf numFmtId="173" fontId="3" fillId="0" borderId="24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 wrapText="1"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wrapText="1"/>
    </xf>
    <xf numFmtId="173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0" fillId="18" borderId="0" xfId="0" applyFill="1" applyBorder="1" applyAlignment="1">
      <alignment/>
    </xf>
    <xf numFmtId="0" fontId="0" fillId="18" borderId="0" xfId="0" applyFill="1" applyBorder="1" applyAlignment="1">
      <alignment wrapText="1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wrapText="1"/>
    </xf>
    <xf numFmtId="0" fontId="0" fillId="5" borderId="25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173" fontId="5" fillId="0" borderId="29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wrapText="1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3" fillId="0" borderId="32" xfId="0" applyFont="1" applyBorder="1" applyAlignment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173" fontId="5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32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49" fontId="3" fillId="0" borderId="38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left"/>
      <protection/>
    </xf>
    <xf numFmtId="0" fontId="4" fillId="0" borderId="41" xfId="0" applyFont="1" applyFill="1" applyBorder="1" applyAlignment="1" applyProtection="1">
      <alignment horizontal="left"/>
      <protection/>
    </xf>
    <xf numFmtId="49" fontId="3" fillId="0" borderId="12" xfId="0" applyNumberFormat="1" applyFont="1" applyBorder="1" applyAlignment="1">
      <alignment horizontal="center" wrapText="1"/>
    </xf>
    <xf numFmtId="0" fontId="3" fillId="0" borderId="41" xfId="0" applyFont="1" applyFill="1" applyBorder="1" applyAlignment="1" applyProtection="1">
      <alignment horizontal="left" wrapText="1"/>
      <protection/>
    </xf>
    <xf numFmtId="0" fontId="6" fillId="0" borderId="42" xfId="0" applyFont="1" applyFill="1" applyBorder="1" applyAlignment="1" applyProtection="1">
      <alignment horizontal="left"/>
      <protection/>
    </xf>
    <xf numFmtId="49" fontId="3" fillId="0" borderId="19" xfId="0" applyNumberFormat="1" applyFont="1" applyBorder="1" applyAlignment="1">
      <alignment horizontal="center" wrapText="1"/>
    </xf>
    <xf numFmtId="0" fontId="6" fillId="0" borderId="41" xfId="0" applyFont="1" applyFill="1" applyBorder="1" applyAlignment="1" applyProtection="1">
      <alignment horizontal="left"/>
      <protection/>
    </xf>
    <xf numFmtId="0" fontId="3" fillId="0" borderId="43" xfId="0" applyFont="1" applyFill="1" applyBorder="1" applyAlignment="1" applyProtection="1">
      <alignment horizontal="left" wrapText="1"/>
      <protection/>
    </xf>
    <xf numFmtId="49" fontId="3" fillId="0" borderId="33" xfId="0" applyNumberFormat="1" applyFont="1" applyFill="1" applyBorder="1" applyAlignment="1" applyProtection="1">
      <alignment horizontal="left" wrapText="1"/>
      <protection/>
    </xf>
    <xf numFmtId="49" fontId="9" fillId="0" borderId="19" xfId="0" applyNumberFormat="1" applyFont="1" applyBorder="1" applyAlignment="1">
      <alignment horizontal="center" wrapText="1"/>
    </xf>
    <xf numFmtId="0" fontId="6" fillId="0" borderId="40" xfId="0" applyFont="1" applyFill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wrapText="1"/>
      <protection/>
    </xf>
    <xf numFmtId="49" fontId="5" fillId="0" borderId="14" xfId="0" applyNumberFormat="1" applyFont="1" applyBorder="1" applyAlignment="1">
      <alignment horizontal="center" wrapText="1"/>
    </xf>
    <xf numFmtId="0" fontId="3" fillId="0" borderId="45" xfId="0" applyFont="1" applyFill="1" applyBorder="1" applyAlignment="1" applyProtection="1">
      <alignment horizontal="left" wrapText="1"/>
      <protection/>
    </xf>
    <xf numFmtId="0" fontId="3" fillId="0" borderId="40" xfId="0" applyFont="1" applyFill="1" applyBorder="1" applyAlignment="1" applyProtection="1">
      <alignment horizontal="left"/>
      <protection/>
    </xf>
    <xf numFmtId="49" fontId="5" fillId="0" borderId="19" xfId="0" applyNumberFormat="1" applyFont="1" applyBorder="1" applyAlignment="1">
      <alignment horizontal="center" wrapText="1"/>
    </xf>
    <xf numFmtId="0" fontId="3" fillId="0" borderId="45" xfId="0" applyFont="1" applyFill="1" applyBorder="1" applyAlignment="1" applyProtection="1">
      <alignment horizontal="left"/>
      <protection/>
    </xf>
    <xf numFmtId="0" fontId="3" fillId="0" borderId="45" xfId="0" applyNumberFormat="1" applyFont="1" applyFill="1" applyBorder="1" applyAlignment="1" applyProtection="1">
      <alignment horizontal="left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wrapText="1"/>
    </xf>
    <xf numFmtId="0" fontId="3" fillId="0" borderId="1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" wrapText="1"/>
    </xf>
    <xf numFmtId="0" fontId="3" fillId="0" borderId="40" xfId="0" applyFont="1" applyFill="1" applyBorder="1" applyAlignment="1" applyProtection="1">
      <alignment horizontal="left" wrapText="1"/>
      <protection/>
    </xf>
    <xf numFmtId="0" fontId="5" fillId="0" borderId="33" xfId="0" applyNumberFormat="1" applyFont="1" applyFill="1" applyBorder="1" applyAlignment="1" applyProtection="1">
      <alignment horizontal="left" wrapText="1"/>
      <protection/>
    </xf>
    <xf numFmtId="0" fontId="3" fillId="0" borderId="44" xfId="0" applyFont="1" applyFill="1" applyBorder="1" applyAlignment="1" applyProtection="1">
      <alignment horizontal="left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3" fillId="0" borderId="3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 wrapText="1"/>
    </xf>
    <xf numFmtId="4" fontId="5" fillId="0" borderId="32" xfId="0" applyNumberFormat="1" applyFont="1" applyBorder="1" applyAlignment="1">
      <alignment horizontal="right" wrapText="1"/>
    </xf>
    <xf numFmtId="4" fontId="3" fillId="0" borderId="27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46" xfId="0" applyNumberFormat="1" applyFont="1" applyFill="1" applyBorder="1" applyAlignment="1" applyProtection="1">
      <alignment horizontal="center" wrapText="1"/>
      <protection/>
    </xf>
    <xf numFmtId="49" fontId="5" fillId="0" borderId="30" xfId="0" applyNumberFormat="1" applyFont="1" applyBorder="1" applyAlignment="1">
      <alignment horizontal="center" wrapText="1"/>
    </xf>
    <xf numFmtId="0" fontId="3" fillId="0" borderId="47" xfId="0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>
      <alignment horizontal="center" wrapText="1"/>
    </xf>
    <xf numFmtId="0" fontId="3" fillId="0" borderId="13" xfId="0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5" fillId="0" borderId="38" xfId="0" applyNumberFormat="1" applyFont="1" applyBorder="1" applyAlignment="1">
      <alignment horizontal="center"/>
    </xf>
    <xf numFmtId="173" fontId="3" fillId="0" borderId="48" xfId="0" applyNumberFormat="1" applyFont="1" applyBorder="1" applyAlignment="1">
      <alignment horizontal="center"/>
    </xf>
    <xf numFmtId="49" fontId="3" fillId="0" borderId="21" xfId="0" applyNumberFormat="1" applyFont="1" applyFill="1" applyBorder="1" applyAlignment="1" applyProtection="1">
      <alignment horizontal="center"/>
      <protection/>
    </xf>
    <xf numFmtId="173" fontId="5" fillId="0" borderId="47" xfId="0" applyNumberFormat="1" applyFont="1" applyBorder="1" applyAlignment="1">
      <alignment horizontal="center"/>
    </xf>
    <xf numFmtId="173" fontId="5" fillId="0" borderId="48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>
      <alignment horizontal="center" wrapText="1"/>
    </xf>
    <xf numFmtId="0" fontId="3" fillId="0" borderId="26" xfId="0" applyFont="1" applyFill="1" applyBorder="1" applyAlignment="1" applyProtection="1">
      <alignment horizontal="center"/>
      <protection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39" xfId="0" applyFont="1" applyFill="1" applyBorder="1" applyAlignment="1" applyProtection="1">
      <alignment horizontal="center"/>
      <protection/>
    </xf>
    <xf numFmtId="0" fontId="3" fillId="0" borderId="4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173" fontId="5" fillId="0" borderId="50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/>
      <protection/>
    </xf>
    <xf numFmtId="173" fontId="3" fillId="0" borderId="39" xfId="0" applyNumberFormat="1" applyFont="1" applyBorder="1" applyAlignment="1">
      <alignment horizontal="center"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49" fontId="3" fillId="0" borderId="5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49" fontId="3" fillId="0" borderId="55" xfId="0" applyNumberFormat="1" applyFont="1" applyFill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 wrapText="1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49" fontId="3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57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vertical="center"/>
      <protection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0" fontId="0" fillId="19" borderId="0" xfId="0" applyNumberFormat="1" applyFont="1" applyFill="1" applyAlignment="1" applyProtection="1">
      <alignment wrapText="1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49" fontId="3" fillId="0" borderId="59" xfId="0" applyNumberFormat="1" applyFont="1" applyFill="1" applyBorder="1" applyAlignment="1" applyProtection="1">
      <alignment horizontal="center"/>
      <protection/>
    </xf>
    <xf numFmtId="0" fontId="0" fillId="19" borderId="60" xfId="0" applyFont="1" applyFill="1" applyBorder="1" applyAlignment="1" applyProtection="1">
      <alignment/>
      <protection/>
    </xf>
    <xf numFmtId="49" fontId="0" fillId="19" borderId="60" xfId="0" applyNumberFormat="1" applyFont="1" applyFill="1" applyBorder="1" applyAlignment="1" applyProtection="1">
      <alignment wrapText="1"/>
      <protection/>
    </xf>
    <xf numFmtId="0" fontId="0" fillId="19" borderId="22" xfId="0" applyFont="1" applyFill="1" applyBorder="1" applyAlignment="1" applyProtection="1">
      <alignment/>
      <protection/>
    </xf>
    <xf numFmtId="49" fontId="0" fillId="19" borderId="22" xfId="0" applyNumberFormat="1" applyFont="1" applyFill="1" applyBorder="1" applyAlignment="1" applyProtection="1">
      <alignment wrapText="1"/>
      <protection/>
    </xf>
    <xf numFmtId="0" fontId="0" fillId="20" borderId="10" xfId="0" applyNumberFormat="1" applyFont="1" applyFill="1" applyBorder="1" applyAlignment="1" applyProtection="1">
      <alignment/>
      <protection/>
    </xf>
    <xf numFmtId="0" fontId="0" fillId="19" borderId="49" xfId="0" applyNumberFormat="1" applyFont="1" applyFill="1" applyBorder="1" applyAlignment="1" applyProtection="1">
      <alignment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173" fontId="5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173" fontId="3" fillId="0" borderId="16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49" fontId="12" fillId="0" borderId="30" xfId="0" applyNumberFormat="1" applyFont="1" applyBorder="1" applyAlignment="1">
      <alignment/>
    </xf>
    <xf numFmtId="49" fontId="3" fillId="0" borderId="49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left" wrapText="1"/>
      <protection/>
    </xf>
    <xf numFmtId="0" fontId="3" fillId="0" borderId="33" xfId="0" applyNumberFormat="1" applyFont="1" applyFill="1" applyBorder="1" applyAlignment="1" applyProtection="1">
      <alignment horizontal="left" wrapText="1"/>
      <protection/>
    </xf>
    <xf numFmtId="173" fontId="0" fillId="0" borderId="0" xfId="0" applyNumberFormat="1" applyAlignment="1">
      <alignment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173" fontId="3" fillId="0" borderId="0" xfId="0" applyNumberFormat="1" applyFont="1" applyFill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14" xfId="0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>
      <alignment horizontal="right"/>
    </xf>
    <xf numFmtId="173" fontId="3" fillId="0" borderId="17" xfId="0" applyNumberFormat="1" applyFont="1" applyFill="1" applyBorder="1" applyAlignment="1" applyProtection="1">
      <alignment horizontal="center" wrapText="1"/>
      <protection/>
    </xf>
    <xf numFmtId="173" fontId="5" fillId="0" borderId="32" xfId="0" applyNumberFormat="1" applyFont="1" applyBorder="1" applyAlignment="1">
      <alignment horizontal="center" wrapText="1"/>
    </xf>
    <xf numFmtId="173" fontId="5" fillId="0" borderId="13" xfId="0" applyNumberFormat="1" applyFont="1" applyBorder="1" applyAlignment="1">
      <alignment horizontal="center" wrapText="1"/>
    </xf>
    <xf numFmtId="173" fontId="5" fillId="0" borderId="56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64" xfId="0" applyFont="1" applyBorder="1" applyAlignment="1">
      <alignment/>
    </xf>
    <xf numFmtId="173" fontId="3" fillId="0" borderId="29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wrapText="1"/>
      <protection/>
    </xf>
    <xf numFmtId="173" fontId="3" fillId="0" borderId="1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left" wrapText="1"/>
    </xf>
    <xf numFmtId="0" fontId="0" fillId="0" borderId="26" xfId="0" applyFont="1" applyBorder="1" applyAlignment="1">
      <alignment/>
    </xf>
    <xf numFmtId="173" fontId="0" fillId="0" borderId="49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12" fillId="0" borderId="30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173" fontId="3" fillId="0" borderId="13" xfId="0" applyNumberFormat="1" applyFont="1" applyFill="1" applyBorder="1" applyAlignment="1" applyProtection="1">
      <alignment horizontal="center"/>
      <protection/>
    </xf>
    <xf numFmtId="173" fontId="3" fillId="0" borderId="35" xfId="0" applyNumberFormat="1" applyFont="1" applyFill="1" applyBorder="1" applyAlignment="1" applyProtection="1">
      <alignment horizontal="center"/>
      <protection/>
    </xf>
    <xf numFmtId="0" fontId="12" fillId="0" borderId="14" xfId="0" applyFont="1" applyBorder="1" applyAlignment="1">
      <alignment horizontal="left" wrapText="1"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63" xfId="0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173" fontId="3" fillId="0" borderId="30" xfId="0" applyNumberFormat="1" applyFont="1" applyFill="1" applyBorder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0" fillId="0" borderId="49" xfId="0" applyBorder="1" applyAlignment="1">
      <alignment horizontal="center"/>
    </xf>
    <xf numFmtId="49" fontId="3" fillId="0" borderId="16" xfId="0" applyNumberFormat="1" applyFont="1" applyFill="1" applyBorder="1" applyAlignment="1" applyProtection="1">
      <alignment wrapText="1"/>
      <protection/>
    </xf>
    <xf numFmtId="49" fontId="3" fillId="0" borderId="47" xfId="0" applyNumberFormat="1" applyFont="1" applyFill="1" applyBorder="1" applyAlignment="1" applyProtection="1">
      <alignment wrapText="1"/>
      <protection/>
    </xf>
    <xf numFmtId="0" fontId="0" fillId="0" borderId="14" xfId="0" applyBorder="1" applyAlignment="1">
      <alignment wrapText="1"/>
    </xf>
    <xf numFmtId="49" fontId="3" fillId="0" borderId="14" xfId="0" applyNumberFormat="1" applyFont="1" applyFill="1" applyBorder="1" applyAlignment="1" applyProtection="1">
      <alignment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49" fontId="3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57" xfId="0" applyNumberFormat="1" applyFont="1" applyFill="1" applyBorder="1" applyAlignment="1" applyProtection="1">
      <alignment horizontal="center"/>
      <protection/>
    </xf>
    <xf numFmtId="0" fontId="3" fillId="0" borderId="56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49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49" xfId="0" applyNumberFormat="1" applyFont="1" applyFill="1" applyBorder="1" applyAlignment="1" applyProtection="1">
      <alignment horizontal="center" vertical="center" wrapText="1"/>
      <protection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 wrapText="1"/>
      <protection/>
    </xf>
    <xf numFmtId="173" fontId="3" fillId="0" borderId="47" xfId="0" applyNumberFormat="1" applyFont="1" applyFill="1" applyBorder="1" applyAlignment="1" applyProtection="1">
      <alignment horizontal="left"/>
      <protection/>
    </xf>
    <xf numFmtId="173" fontId="0" fillId="0" borderId="30" xfId="0" applyNumberFormat="1" applyFont="1" applyFill="1" applyBorder="1" applyAlignment="1" applyProtection="1">
      <alignment horizontal="left"/>
      <protection/>
    </xf>
    <xf numFmtId="173" fontId="0" fillId="0" borderId="14" xfId="0" applyNumberFormat="1" applyFont="1" applyFill="1" applyBorder="1" applyAlignment="1" applyProtection="1">
      <alignment horizontal="left"/>
      <protection/>
    </xf>
    <xf numFmtId="173" fontId="3" fillId="0" borderId="48" xfId="0" applyNumberFormat="1" applyFont="1" applyFill="1" applyBorder="1" applyAlignment="1" applyProtection="1">
      <alignment horizontal="left"/>
      <protection/>
    </xf>
    <xf numFmtId="173" fontId="0" fillId="0" borderId="10" xfId="0" applyNumberFormat="1" applyFont="1" applyFill="1" applyBorder="1" applyAlignment="1" applyProtection="1">
      <alignment horizontal="left"/>
      <protection/>
    </xf>
    <xf numFmtId="173" fontId="0" fillId="0" borderId="0" xfId="0" applyNumberFormat="1" applyFont="1" applyFill="1" applyBorder="1" applyAlignment="1" applyProtection="1">
      <alignment horizontal="left"/>
      <protection/>
    </xf>
    <xf numFmtId="49" fontId="3" fillId="0" borderId="19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22">
      <selection activeCell="D55" sqref="D55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4.421875" style="0" customWidth="1"/>
    <col min="7" max="7" width="2.140625" style="0" hidden="1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2" ht="15">
      <c r="A1" s="6" t="s">
        <v>121</v>
      </c>
      <c r="B1" s="6"/>
      <c r="C1" s="7"/>
      <c r="D1" s="7"/>
      <c r="E1" s="7"/>
      <c r="F1" s="7"/>
      <c r="G1" s="7"/>
      <c r="H1" s="7"/>
      <c r="I1" s="7"/>
      <c r="J1" s="7"/>
      <c r="K1" s="7"/>
      <c r="L1" s="212" t="s">
        <v>18</v>
      </c>
    </row>
    <row r="2" spans="1:12" ht="15">
      <c r="A2" s="8" t="s">
        <v>150</v>
      </c>
      <c r="B2" s="9"/>
      <c r="C2" s="9"/>
      <c r="D2" s="9"/>
      <c r="E2" s="10"/>
      <c r="F2" s="10"/>
      <c r="G2" s="7"/>
      <c r="H2" s="7"/>
      <c r="I2" s="7"/>
      <c r="J2" s="7"/>
      <c r="K2" s="78" t="s">
        <v>160</v>
      </c>
      <c r="L2" s="208" t="s">
        <v>118</v>
      </c>
    </row>
    <row r="3" spans="1:12" ht="16.5" customHeight="1">
      <c r="A3" s="2"/>
      <c r="B3" s="11"/>
      <c r="C3" s="11"/>
      <c r="D3" s="38" t="s">
        <v>181</v>
      </c>
      <c r="E3" s="290" t="s">
        <v>384</v>
      </c>
      <c r="F3" s="39">
        <v>2014</v>
      </c>
      <c r="G3" s="37"/>
      <c r="H3" s="40" t="s">
        <v>138</v>
      </c>
      <c r="I3" s="11"/>
      <c r="J3" s="11"/>
      <c r="K3" s="102" t="s">
        <v>218</v>
      </c>
      <c r="L3" s="208" t="s">
        <v>385</v>
      </c>
    </row>
    <row r="4" spans="1:12" ht="13.5" customHeight="1">
      <c r="A4" s="2" t="s">
        <v>33</v>
      </c>
      <c r="B4" s="11"/>
      <c r="C4" s="11"/>
      <c r="D4" s="38"/>
      <c r="E4" s="111"/>
      <c r="F4" s="38"/>
      <c r="G4" s="40"/>
      <c r="H4" s="40"/>
      <c r="I4" s="11"/>
      <c r="J4" s="11"/>
      <c r="K4" s="102" t="s">
        <v>265</v>
      </c>
      <c r="L4" s="208" t="s">
        <v>3</v>
      </c>
    </row>
    <row r="5" spans="1:12" ht="12.75">
      <c r="A5" s="2" t="s">
        <v>22</v>
      </c>
      <c r="B5" s="37" t="s">
        <v>324</v>
      </c>
      <c r="C5" s="112"/>
      <c r="D5" s="112"/>
      <c r="E5" s="112"/>
      <c r="F5" s="112"/>
      <c r="G5" s="112"/>
      <c r="H5" s="27"/>
      <c r="I5" s="27"/>
      <c r="J5" s="27"/>
      <c r="K5" s="102"/>
      <c r="L5" s="208"/>
    </row>
    <row r="6" spans="1:12" ht="13.5" customHeight="1">
      <c r="A6" s="2" t="s">
        <v>117</v>
      </c>
      <c r="B6" s="26" t="s">
        <v>3</v>
      </c>
      <c r="C6" s="26"/>
      <c r="D6" s="26"/>
      <c r="E6" s="27"/>
      <c r="F6" s="27"/>
      <c r="G6" s="27"/>
      <c r="H6" s="27"/>
      <c r="I6" s="27"/>
      <c r="J6" s="27"/>
      <c r="K6" s="102" t="s">
        <v>39</v>
      </c>
      <c r="L6" s="208" t="s">
        <v>365</v>
      </c>
    </row>
    <row r="7" spans="1:12" ht="13.5" customHeight="1">
      <c r="A7" s="2" t="s">
        <v>285</v>
      </c>
      <c r="B7" s="2"/>
      <c r="C7" s="2"/>
      <c r="D7" s="2"/>
      <c r="E7" s="3"/>
      <c r="F7" s="3"/>
      <c r="G7" s="3"/>
      <c r="H7" s="3"/>
      <c r="I7" s="3"/>
      <c r="J7" s="3"/>
      <c r="K7" s="102"/>
      <c r="L7" s="209"/>
    </row>
    <row r="8" spans="1:12" ht="13.5" customHeight="1">
      <c r="A8" s="2" t="s">
        <v>186</v>
      </c>
      <c r="B8" s="2"/>
      <c r="C8" s="2"/>
      <c r="D8" s="2"/>
      <c r="E8" s="3"/>
      <c r="F8" s="3"/>
      <c r="G8" s="3"/>
      <c r="H8" s="3"/>
      <c r="I8" s="3"/>
      <c r="J8" s="3"/>
      <c r="K8" s="102" t="s">
        <v>78</v>
      </c>
      <c r="L8" s="210" t="s">
        <v>238</v>
      </c>
    </row>
    <row r="9" spans="1:12" ht="15">
      <c r="A9" s="9"/>
      <c r="B9" s="1"/>
      <c r="C9" s="1" t="s">
        <v>76</v>
      </c>
      <c r="D9" s="1"/>
      <c r="E9" s="3"/>
      <c r="F9" s="3"/>
      <c r="G9" s="3"/>
      <c r="H9" s="3"/>
      <c r="I9" s="3"/>
      <c r="J9" s="3"/>
      <c r="K9" s="3"/>
      <c r="L9" s="211"/>
    </row>
    <row r="10" spans="1:11" ht="9.75" customHeight="1">
      <c r="A10" s="9"/>
      <c r="B10" s="9"/>
      <c r="C10" s="113"/>
      <c r="D10" s="113"/>
      <c r="E10" s="10"/>
      <c r="F10" s="10"/>
      <c r="G10" s="10"/>
      <c r="H10" s="10"/>
      <c r="I10" s="10"/>
      <c r="J10" s="10"/>
      <c r="K10" s="10"/>
    </row>
    <row r="11" spans="1:12" ht="12.75" customHeight="1">
      <c r="A11" s="324" t="s">
        <v>15</v>
      </c>
      <c r="B11" s="329" t="s">
        <v>97</v>
      </c>
      <c r="C11" s="324" t="s">
        <v>35</v>
      </c>
      <c r="D11" s="330"/>
      <c r="E11" s="320" t="s">
        <v>142</v>
      </c>
      <c r="F11" s="318" t="s">
        <v>64</v>
      </c>
      <c r="G11" s="319"/>
      <c r="H11" s="319"/>
      <c r="I11" s="319"/>
      <c r="J11" s="319"/>
      <c r="K11" s="316"/>
      <c r="L11" s="315" t="s">
        <v>221</v>
      </c>
    </row>
    <row r="12" spans="1:12" ht="12.75" customHeight="1">
      <c r="A12" s="324"/>
      <c r="B12" s="329"/>
      <c r="C12" s="324"/>
      <c r="D12" s="330"/>
      <c r="E12" s="320"/>
      <c r="F12" s="320" t="s">
        <v>224</v>
      </c>
      <c r="G12" s="321"/>
      <c r="H12" s="315"/>
      <c r="I12" s="315" t="s">
        <v>261</v>
      </c>
      <c r="J12" s="315" t="s">
        <v>273</v>
      </c>
      <c r="K12" s="317" t="s">
        <v>83</v>
      </c>
      <c r="L12" s="315"/>
    </row>
    <row r="13" spans="1:12" ht="12.75" customHeight="1">
      <c r="A13" s="324"/>
      <c r="B13" s="329"/>
      <c r="C13" s="324"/>
      <c r="D13" s="330"/>
      <c r="E13" s="320"/>
      <c r="F13" s="320"/>
      <c r="G13" s="321"/>
      <c r="H13" s="315"/>
      <c r="I13" s="315"/>
      <c r="J13" s="315"/>
      <c r="K13" s="317"/>
      <c r="L13" s="315"/>
    </row>
    <row r="14" spans="1:12" ht="12.75" customHeight="1">
      <c r="A14" s="324"/>
      <c r="B14" s="329"/>
      <c r="C14" s="324"/>
      <c r="D14" s="330"/>
      <c r="E14" s="320"/>
      <c r="F14" s="320"/>
      <c r="G14" s="321"/>
      <c r="H14" s="315"/>
      <c r="I14" s="315"/>
      <c r="J14" s="315"/>
      <c r="K14" s="317"/>
      <c r="L14" s="315"/>
    </row>
    <row r="15" spans="1:12" ht="12.75" customHeight="1">
      <c r="A15" s="325"/>
      <c r="B15" s="329"/>
      <c r="C15" s="324"/>
      <c r="D15" s="330"/>
      <c r="E15" s="320"/>
      <c r="F15" s="320"/>
      <c r="G15" s="321"/>
      <c r="H15" s="315"/>
      <c r="I15" s="315"/>
      <c r="J15" s="315"/>
      <c r="K15" s="317"/>
      <c r="L15" s="316"/>
    </row>
    <row r="16" spans="1:12" ht="13.5" thickBot="1">
      <c r="A16" s="126" t="s">
        <v>282</v>
      </c>
      <c r="B16" s="125">
        <v>2</v>
      </c>
      <c r="C16" s="326" t="s">
        <v>72</v>
      </c>
      <c r="D16" s="327"/>
      <c r="E16" s="115" t="s">
        <v>5</v>
      </c>
      <c r="F16" s="326" t="s">
        <v>229</v>
      </c>
      <c r="G16" s="327"/>
      <c r="H16" s="328"/>
      <c r="I16" s="115" t="s">
        <v>152</v>
      </c>
      <c r="J16" s="115" t="s">
        <v>74</v>
      </c>
      <c r="K16" s="114" t="s">
        <v>6</v>
      </c>
      <c r="L16" s="128" t="s">
        <v>228</v>
      </c>
    </row>
    <row r="17" spans="1:12" ht="12.75" customHeight="1">
      <c r="A17" s="122" t="s">
        <v>155</v>
      </c>
      <c r="B17" s="116" t="s">
        <v>20</v>
      </c>
      <c r="C17" s="322" t="s">
        <v>2</v>
      </c>
      <c r="D17" s="323"/>
      <c r="E17" s="257">
        <v>3023910</v>
      </c>
      <c r="F17" s="301">
        <v>2913871.89</v>
      </c>
      <c r="G17" s="302"/>
      <c r="H17" s="303"/>
      <c r="I17" s="257"/>
      <c r="J17" s="257"/>
      <c r="K17" s="257">
        <v>2913871.89</v>
      </c>
      <c r="L17" s="257">
        <v>110038.11</v>
      </c>
    </row>
    <row r="18" spans="1:12" ht="12.75" customHeight="1">
      <c r="A18" s="127" t="s">
        <v>196</v>
      </c>
      <c r="B18" s="223"/>
      <c r="C18" s="224"/>
      <c r="D18" s="126"/>
      <c r="E18" s="225"/>
      <c r="F18" s="226"/>
      <c r="G18" s="225"/>
      <c r="H18" s="126"/>
      <c r="I18" s="126"/>
      <c r="J18" s="227"/>
      <c r="K18" s="227"/>
      <c r="L18" s="228"/>
    </row>
    <row r="19" spans="1:12" ht="75.75" customHeight="1">
      <c r="A19" s="271" t="s">
        <v>338</v>
      </c>
      <c r="B19" s="276" t="s">
        <v>263</v>
      </c>
      <c r="C19" s="306" t="s">
        <v>367</v>
      </c>
      <c r="D19" s="306"/>
      <c r="E19" s="253">
        <v>24370</v>
      </c>
      <c r="F19" s="301">
        <v>19912.99</v>
      </c>
      <c r="G19" s="302"/>
      <c r="H19" s="303"/>
      <c r="I19" s="249"/>
      <c r="J19" s="249"/>
      <c r="K19" s="249">
        <v>19912.99</v>
      </c>
      <c r="L19" s="253">
        <v>4457.01</v>
      </c>
    </row>
    <row r="20" spans="1:12" ht="81" customHeight="1">
      <c r="A20" s="271" t="s">
        <v>338</v>
      </c>
      <c r="B20" s="225" t="s">
        <v>388</v>
      </c>
      <c r="C20" s="307" t="s">
        <v>380</v>
      </c>
      <c r="D20" s="309"/>
      <c r="E20" s="253">
        <v>1363.19</v>
      </c>
      <c r="F20" s="301">
        <v>1363.19</v>
      </c>
      <c r="G20" s="313"/>
      <c r="H20" s="314"/>
      <c r="I20" s="249"/>
      <c r="J20" s="249"/>
      <c r="K20" s="249">
        <v>1363.19</v>
      </c>
      <c r="L20" s="253">
        <v>0</v>
      </c>
    </row>
    <row r="21" spans="1:12" ht="77.25" customHeight="1">
      <c r="A21" s="123" t="s">
        <v>326</v>
      </c>
      <c r="B21" s="252" t="s">
        <v>389</v>
      </c>
      <c r="C21" s="306" t="s">
        <v>327</v>
      </c>
      <c r="D21" s="306"/>
      <c r="E21" s="253">
        <v>9200</v>
      </c>
      <c r="F21" s="301">
        <v>9200</v>
      </c>
      <c r="G21" s="302"/>
      <c r="H21" s="303"/>
      <c r="I21" s="249"/>
      <c r="J21" s="249"/>
      <c r="K21" s="249">
        <v>9200</v>
      </c>
      <c r="L21" s="253">
        <v>0</v>
      </c>
    </row>
    <row r="22" spans="1:12" s="256" customFormat="1" ht="54.75" customHeight="1">
      <c r="A22" s="123" t="s">
        <v>19</v>
      </c>
      <c r="B22" s="252" t="s">
        <v>90</v>
      </c>
      <c r="C22" s="306" t="s">
        <v>332</v>
      </c>
      <c r="D22" s="306"/>
      <c r="E22" s="253">
        <v>1324350</v>
      </c>
      <c r="F22" s="301">
        <v>1324350</v>
      </c>
      <c r="G22" s="302"/>
      <c r="H22" s="303"/>
      <c r="I22" s="249"/>
      <c r="J22" s="249"/>
      <c r="K22" s="249">
        <v>1324350</v>
      </c>
      <c r="L22" s="250">
        <v>0</v>
      </c>
    </row>
    <row r="23" spans="1:12" s="256" customFormat="1" ht="32.25" customHeight="1">
      <c r="A23" s="123" t="s">
        <v>311</v>
      </c>
      <c r="B23" s="260" t="s">
        <v>358</v>
      </c>
      <c r="C23" s="261" t="s">
        <v>334</v>
      </c>
      <c r="D23" s="259"/>
      <c r="E23" s="258"/>
      <c r="F23" s="310"/>
      <c r="G23" s="311"/>
      <c r="H23" s="312"/>
      <c r="I23" s="253"/>
      <c r="J23" s="249"/>
      <c r="K23" s="249"/>
      <c r="L23" s="250"/>
    </row>
    <row r="24" spans="1:12" s="256" customFormat="1" ht="32.25" customHeight="1">
      <c r="A24" s="264" t="s">
        <v>287</v>
      </c>
      <c r="B24" s="260" t="s">
        <v>276</v>
      </c>
      <c r="C24" s="306" t="s">
        <v>333</v>
      </c>
      <c r="D24" s="306"/>
      <c r="E24" s="253">
        <v>50600</v>
      </c>
      <c r="F24" s="301">
        <v>50600</v>
      </c>
      <c r="G24" s="302"/>
      <c r="H24" s="303"/>
      <c r="I24" s="249"/>
      <c r="J24" s="249"/>
      <c r="K24" s="249">
        <v>50600</v>
      </c>
      <c r="L24" s="250">
        <v>0</v>
      </c>
    </row>
    <row r="25" spans="1:12" s="256" customFormat="1" ht="68.25" customHeight="1">
      <c r="A25" s="123" t="s">
        <v>340</v>
      </c>
      <c r="B25" s="252" t="s">
        <v>233</v>
      </c>
      <c r="C25" s="306" t="s">
        <v>339</v>
      </c>
      <c r="D25" s="306"/>
      <c r="E25" s="253">
        <v>47130</v>
      </c>
      <c r="F25" s="301">
        <v>47130</v>
      </c>
      <c r="G25" s="302"/>
      <c r="H25" s="303"/>
      <c r="I25" s="249"/>
      <c r="J25" s="249"/>
      <c r="K25" s="249">
        <v>47130</v>
      </c>
      <c r="L25" s="250">
        <v>0</v>
      </c>
    </row>
    <row r="26" spans="1:12" s="256" customFormat="1" ht="24.75" customHeight="1">
      <c r="A26" s="123" t="s">
        <v>322</v>
      </c>
      <c r="B26" s="252" t="s">
        <v>173</v>
      </c>
      <c r="C26" s="307" t="s">
        <v>335</v>
      </c>
      <c r="D26" s="309"/>
      <c r="E26" s="253">
        <v>1341670</v>
      </c>
      <c r="F26" s="301">
        <v>1238310</v>
      </c>
      <c r="G26" s="302"/>
      <c r="H26" s="303"/>
      <c r="I26" s="249"/>
      <c r="J26" s="249"/>
      <c r="K26" s="249">
        <v>1238310</v>
      </c>
      <c r="L26" s="250">
        <v>103360</v>
      </c>
    </row>
    <row r="27" spans="1:12" s="256" customFormat="1" ht="114" customHeight="1">
      <c r="A27" s="123" t="s">
        <v>325</v>
      </c>
      <c r="B27" s="252" t="s">
        <v>149</v>
      </c>
      <c r="C27" s="306" t="s">
        <v>359</v>
      </c>
      <c r="D27" s="306"/>
      <c r="E27" s="253">
        <v>133690</v>
      </c>
      <c r="F27" s="301">
        <v>139732.4</v>
      </c>
      <c r="G27" s="302"/>
      <c r="H27" s="303"/>
      <c r="I27" s="249"/>
      <c r="J27" s="249"/>
      <c r="K27" s="249">
        <v>139732.4</v>
      </c>
      <c r="L27" s="250">
        <v>-6042.4</v>
      </c>
    </row>
    <row r="28" spans="1:12" s="256" customFormat="1" ht="101.25">
      <c r="A28" s="123" t="s">
        <v>312</v>
      </c>
      <c r="B28" s="252" t="s">
        <v>355</v>
      </c>
      <c r="C28" s="307" t="s">
        <v>336</v>
      </c>
      <c r="D28" s="308"/>
      <c r="E28" s="253">
        <v>0</v>
      </c>
      <c r="F28" s="301"/>
      <c r="G28" s="302"/>
      <c r="H28" s="303"/>
      <c r="I28" s="249"/>
      <c r="J28" s="249"/>
      <c r="K28" s="249"/>
      <c r="L28" s="250"/>
    </row>
    <row r="29" spans="1:12" s="256" customFormat="1" ht="101.25">
      <c r="A29" s="123" t="s">
        <v>312</v>
      </c>
      <c r="B29" s="252" t="s">
        <v>260</v>
      </c>
      <c r="C29" s="307" t="s">
        <v>366</v>
      </c>
      <c r="D29" s="309"/>
      <c r="E29" s="253">
        <v>104</v>
      </c>
      <c r="F29" s="301">
        <v>208</v>
      </c>
      <c r="G29" s="302"/>
      <c r="H29" s="303"/>
      <c r="I29" s="249"/>
      <c r="J29" s="249"/>
      <c r="K29" s="249">
        <v>208</v>
      </c>
      <c r="L29" s="250">
        <v>-104</v>
      </c>
    </row>
    <row r="30" spans="1:12" s="256" customFormat="1" ht="45">
      <c r="A30" s="123" t="s">
        <v>288</v>
      </c>
      <c r="B30" s="252" t="s">
        <v>165</v>
      </c>
      <c r="C30" s="306" t="s">
        <v>313</v>
      </c>
      <c r="D30" s="306"/>
      <c r="E30" s="253">
        <v>9930</v>
      </c>
      <c r="F30" s="301">
        <v>7868.18</v>
      </c>
      <c r="G30" s="302"/>
      <c r="H30" s="303"/>
      <c r="I30" s="249"/>
      <c r="J30" s="249"/>
      <c r="K30" s="249">
        <v>7868.18</v>
      </c>
      <c r="L30" s="250">
        <v>2061.82</v>
      </c>
    </row>
    <row r="31" spans="1:12" s="256" customFormat="1" ht="45" customHeight="1">
      <c r="A31" s="123" t="s">
        <v>315</v>
      </c>
      <c r="B31" s="252" t="s">
        <v>319</v>
      </c>
      <c r="C31" s="306" t="s">
        <v>314</v>
      </c>
      <c r="D31" s="306"/>
      <c r="E31" s="253">
        <v>0</v>
      </c>
      <c r="F31" s="301">
        <v>149.88</v>
      </c>
      <c r="G31" s="302"/>
      <c r="H31" s="303"/>
      <c r="I31" s="249"/>
      <c r="J31" s="249"/>
      <c r="K31" s="249">
        <v>149.88</v>
      </c>
      <c r="L31" s="250">
        <v>-149.88</v>
      </c>
    </row>
    <row r="32" spans="1:12" s="256" customFormat="1" ht="71.25" customHeight="1">
      <c r="A32" s="123" t="s">
        <v>316</v>
      </c>
      <c r="B32" s="252" t="s">
        <v>320</v>
      </c>
      <c r="C32" s="307" t="s">
        <v>318</v>
      </c>
      <c r="D32" s="309"/>
      <c r="E32" s="253">
        <v>76502.81</v>
      </c>
      <c r="F32" s="301">
        <v>70400.08</v>
      </c>
      <c r="G32" s="302"/>
      <c r="H32" s="303"/>
      <c r="I32" s="249"/>
      <c r="J32" s="249"/>
      <c r="K32" s="249">
        <v>70400.08</v>
      </c>
      <c r="L32" s="250">
        <v>6102.73</v>
      </c>
    </row>
    <row r="33" spans="1:12" s="256" customFormat="1" ht="71.25" customHeight="1">
      <c r="A33" s="123" t="s">
        <v>316</v>
      </c>
      <c r="B33" s="252" t="s">
        <v>321</v>
      </c>
      <c r="C33" s="307" t="s">
        <v>330</v>
      </c>
      <c r="D33" s="309"/>
      <c r="E33" s="253"/>
      <c r="F33" s="301">
        <v>1599.17</v>
      </c>
      <c r="G33" s="302"/>
      <c r="H33" s="303"/>
      <c r="I33" s="249"/>
      <c r="J33" s="249"/>
      <c r="K33" s="249">
        <v>1599.17</v>
      </c>
      <c r="L33" s="250">
        <v>-1599.17</v>
      </c>
    </row>
    <row r="34" spans="1:12" s="256" customFormat="1" ht="74.25" customHeight="1">
      <c r="A34" s="263" t="s">
        <v>317</v>
      </c>
      <c r="B34" s="262" t="s">
        <v>323</v>
      </c>
      <c r="C34" s="306" t="s">
        <v>289</v>
      </c>
      <c r="D34" s="306"/>
      <c r="E34" s="257">
        <v>5000</v>
      </c>
      <c r="F34" s="301">
        <v>3048</v>
      </c>
      <c r="G34" s="302"/>
      <c r="H34" s="303"/>
      <c r="I34" s="249"/>
      <c r="J34" s="249"/>
      <c r="K34" s="249">
        <v>3048</v>
      </c>
      <c r="L34" s="250">
        <v>1952</v>
      </c>
    </row>
    <row r="35" spans="1:12" s="256" customFormat="1" ht="67.5" customHeight="1">
      <c r="A35" s="123" t="s">
        <v>290</v>
      </c>
      <c r="B35" s="252" t="s">
        <v>328</v>
      </c>
      <c r="C35" s="306" t="s">
        <v>291</v>
      </c>
      <c r="D35" s="306"/>
      <c r="E35" s="253">
        <v>0</v>
      </c>
      <c r="F35" s="301"/>
      <c r="G35" s="302"/>
      <c r="H35" s="303"/>
      <c r="I35" s="249"/>
      <c r="J35" s="249"/>
      <c r="K35" s="249"/>
      <c r="L35" s="250">
        <v>0</v>
      </c>
    </row>
    <row r="36" spans="1:12" s="256" customFormat="1" ht="22.5">
      <c r="A36" s="123" t="s">
        <v>292</v>
      </c>
      <c r="B36" s="183" t="s">
        <v>329</v>
      </c>
      <c r="C36" s="306" t="s">
        <v>337</v>
      </c>
      <c r="D36" s="306"/>
      <c r="E36" s="257"/>
      <c r="F36" s="301"/>
      <c r="G36" s="302"/>
      <c r="H36" s="303"/>
      <c r="I36" s="257"/>
      <c r="J36" s="257"/>
      <c r="K36" s="257"/>
      <c r="L36" s="257"/>
    </row>
    <row r="37" spans="1:12" s="256" customFormat="1" ht="23.25" customHeight="1">
      <c r="A37" s="123" t="s">
        <v>292</v>
      </c>
      <c r="B37" s="183" t="s">
        <v>68</v>
      </c>
      <c r="C37" s="306" t="s">
        <v>362</v>
      </c>
      <c r="D37" s="306"/>
      <c r="E37" s="257"/>
      <c r="F37" s="301"/>
      <c r="G37" s="302"/>
      <c r="H37" s="303"/>
      <c r="I37" s="257"/>
      <c r="J37" s="257"/>
      <c r="K37" s="257"/>
      <c r="L37" s="257"/>
    </row>
    <row r="38" spans="1:12" s="256" customFormat="1" ht="22.5">
      <c r="A38" s="123" t="s">
        <v>292</v>
      </c>
      <c r="B38" s="183" t="s">
        <v>368</v>
      </c>
      <c r="C38" s="306" t="s">
        <v>363</v>
      </c>
      <c r="D38" s="306"/>
      <c r="E38" s="257"/>
      <c r="F38" s="301"/>
      <c r="G38" s="302"/>
      <c r="H38" s="303"/>
      <c r="I38" s="257"/>
      <c r="J38" s="257"/>
      <c r="K38" s="257"/>
      <c r="L38" s="257"/>
    </row>
    <row r="39" spans="1:12" s="256" customFormat="1" ht="12.75">
      <c r="A39" s="266"/>
      <c r="B39" s="267"/>
      <c r="C39" s="268"/>
      <c r="D39" s="268"/>
      <c r="E39" s="269"/>
      <c r="F39" s="304"/>
      <c r="G39" s="305"/>
      <c r="H39" s="305"/>
      <c r="I39" s="269"/>
      <c r="J39" s="269"/>
      <c r="K39" s="269"/>
      <c r="L39" s="269"/>
    </row>
    <row r="40" spans="1:12" s="256" customFormat="1" ht="12.75">
      <c r="A40" s="266"/>
      <c r="B40" s="267"/>
      <c r="C40" s="268"/>
      <c r="D40" s="268"/>
      <c r="E40" s="269"/>
      <c r="F40" s="269"/>
      <c r="G40" s="270"/>
      <c r="H40" s="270"/>
      <c r="I40" s="269"/>
      <c r="J40" s="269"/>
      <c r="K40" s="269"/>
      <c r="L40" s="269"/>
    </row>
    <row r="41" ht="12.75" customHeight="1"/>
    <row r="56" spans="6:8" ht="12.75">
      <c r="F56" s="265"/>
      <c r="H56" s="265"/>
    </row>
  </sheetData>
  <sheetProtection/>
  <mergeCells count="54">
    <mergeCell ref="F17:H17"/>
    <mergeCell ref="C17:D17"/>
    <mergeCell ref="C24:D24"/>
    <mergeCell ref="A11:A15"/>
    <mergeCell ref="F16:H16"/>
    <mergeCell ref="B11:B15"/>
    <mergeCell ref="C11:D15"/>
    <mergeCell ref="E11:E15"/>
    <mergeCell ref="C16:D16"/>
    <mergeCell ref="F19:H19"/>
    <mergeCell ref="L11:L15"/>
    <mergeCell ref="I12:I15"/>
    <mergeCell ref="J12:J15"/>
    <mergeCell ref="K12:K15"/>
    <mergeCell ref="F11:K11"/>
    <mergeCell ref="F12:H15"/>
    <mergeCell ref="C38:D38"/>
    <mergeCell ref="C33:D33"/>
    <mergeCell ref="C27:D27"/>
    <mergeCell ref="F27:H27"/>
    <mergeCell ref="C36:D36"/>
    <mergeCell ref="F36:H36"/>
    <mergeCell ref="F35:H35"/>
    <mergeCell ref="C35:D35"/>
    <mergeCell ref="C30:D30"/>
    <mergeCell ref="C29:D29"/>
    <mergeCell ref="C19:D19"/>
    <mergeCell ref="C21:D21"/>
    <mergeCell ref="F21:H21"/>
    <mergeCell ref="C20:D20"/>
    <mergeCell ref="F20:H20"/>
    <mergeCell ref="C22:D22"/>
    <mergeCell ref="F22:H22"/>
    <mergeCell ref="F24:H24"/>
    <mergeCell ref="F23:H23"/>
    <mergeCell ref="C28:D28"/>
    <mergeCell ref="F32:H32"/>
    <mergeCell ref="F25:H25"/>
    <mergeCell ref="C25:D25"/>
    <mergeCell ref="F29:H29"/>
    <mergeCell ref="F28:H28"/>
    <mergeCell ref="C32:D32"/>
    <mergeCell ref="F26:H26"/>
    <mergeCell ref="C26:D26"/>
    <mergeCell ref="F39:H39"/>
    <mergeCell ref="C37:D37"/>
    <mergeCell ref="F37:H37"/>
    <mergeCell ref="F30:H30"/>
    <mergeCell ref="F34:H34"/>
    <mergeCell ref="C34:D34"/>
    <mergeCell ref="F31:H31"/>
    <mergeCell ref="C31:D31"/>
    <mergeCell ref="F33:H33"/>
    <mergeCell ref="F38:H3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59"/>
  <sheetViews>
    <sheetView zoomScalePageLayoutView="0" workbookViewId="0" topLeftCell="A47">
      <selection activeCell="H57" sqref="H57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18.7109375" style="0" customWidth="1"/>
    <col min="4" max="6" width="13.7109375" style="0" customWidth="1"/>
    <col min="7" max="7" width="10.57421875" style="0" customWidth="1"/>
    <col min="8" max="8" width="10.7109375" style="0" customWidth="1"/>
    <col min="9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5">
      <c r="B8" s="1"/>
      <c r="C8" s="2"/>
      <c r="D8" s="1" t="s">
        <v>213</v>
      </c>
      <c r="E8" s="3"/>
      <c r="F8" s="3"/>
      <c r="G8" s="3"/>
      <c r="H8" s="3"/>
      <c r="I8" s="3"/>
      <c r="K8" s="78" t="s">
        <v>95</v>
      </c>
    </row>
    <row r="9" spans="1:10" ht="12.75">
      <c r="A9" s="9"/>
      <c r="B9" s="9"/>
      <c r="C9" s="113"/>
      <c r="D9" s="10"/>
      <c r="E9" s="10"/>
      <c r="F9" s="4"/>
      <c r="G9" s="4"/>
      <c r="H9" s="4"/>
      <c r="I9" s="4"/>
      <c r="J9" s="10"/>
    </row>
    <row r="10" spans="1:11" ht="12.75">
      <c r="A10" s="331" t="s">
        <v>15</v>
      </c>
      <c r="B10" s="336" t="s">
        <v>97</v>
      </c>
      <c r="C10" s="331" t="s">
        <v>24</v>
      </c>
      <c r="D10" s="315" t="s">
        <v>142</v>
      </c>
      <c r="E10" s="321" t="s">
        <v>275</v>
      </c>
      <c r="F10" s="337" t="s">
        <v>141</v>
      </c>
      <c r="G10" s="338"/>
      <c r="H10" s="338"/>
      <c r="I10" s="339"/>
      <c r="J10" s="315" t="s">
        <v>221</v>
      </c>
      <c r="K10" s="315"/>
    </row>
    <row r="11" spans="1:11" ht="12.75">
      <c r="A11" s="331"/>
      <c r="B11" s="336"/>
      <c r="C11" s="331"/>
      <c r="D11" s="315"/>
      <c r="E11" s="321"/>
      <c r="F11" s="340"/>
      <c r="G11" s="341"/>
      <c r="H11" s="341"/>
      <c r="I11" s="342"/>
      <c r="J11" s="316"/>
      <c r="K11" s="316"/>
    </row>
    <row r="12" spans="1:11" ht="12.75">
      <c r="A12" s="331"/>
      <c r="B12" s="336"/>
      <c r="C12" s="331"/>
      <c r="D12" s="315"/>
      <c r="E12" s="321"/>
      <c r="F12" s="333" t="s">
        <v>224</v>
      </c>
      <c r="G12" s="315" t="s">
        <v>261</v>
      </c>
      <c r="H12" s="315" t="s">
        <v>273</v>
      </c>
      <c r="I12" s="315" t="s">
        <v>83</v>
      </c>
      <c r="J12" s="335" t="s">
        <v>223</v>
      </c>
      <c r="K12" s="335" t="s">
        <v>239</v>
      </c>
    </row>
    <row r="13" spans="1:11" ht="12.75" customHeight="1">
      <c r="A13" s="331"/>
      <c r="B13" s="336"/>
      <c r="C13" s="331"/>
      <c r="D13" s="315"/>
      <c r="E13" s="321"/>
      <c r="F13" s="333"/>
      <c r="G13" s="315"/>
      <c r="H13" s="315"/>
      <c r="I13" s="315"/>
      <c r="J13" s="335"/>
      <c r="K13" s="335"/>
    </row>
    <row r="14" spans="1:11" ht="12.75">
      <c r="A14" s="331"/>
      <c r="B14" s="336"/>
      <c r="C14" s="331"/>
      <c r="D14" s="315"/>
      <c r="E14" s="321"/>
      <c r="F14" s="333"/>
      <c r="G14" s="315"/>
      <c r="H14" s="315"/>
      <c r="I14" s="315"/>
      <c r="J14" s="335"/>
      <c r="K14" s="335"/>
    </row>
    <row r="15" spans="1:11" ht="12.75">
      <c r="A15" s="331"/>
      <c r="B15" s="336"/>
      <c r="C15" s="332"/>
      <c r="D15" s="316"/>
      <c r="E15" s="319"/>
      <c r="F15" s="334"/>
      <c r="G15" s="316"/>
      <c r="H15" s="316"/>
      <c r="I15" s="316"/>
      <c r="J15" s="316"/>
      <c r="K15" s="316"/>
    </row>
    <row r="16" spans="1:11" ht="13.5" thickBot="1">
      <c r="A16" s="121">
        <v>1</v>
      </c>
      <c r="B16" s="163">
        <v>2</v>
      </c>
      <c r="C16" s="129">
        <v>3</v>
      </c>
      <c r="D16" s="130" t="s">
        <v>5</v>
      </c>
      <c r="E16" s="130" t="s">
        <v>229</v>
      </c>
      <c r="F16" s="130" t="s">
        <v>152</v>
      </c>
      <c r="G16" s="130" t="s">
        <v>74</v>
      </c>
      <c r="H16" s="130" t="s">
        <v>6</v>
      </c>
      <c r="I16" s="130" t="s">
        <v>228</v>
      </c>
      <c r="J16" s="128" t="s">
        <v>92</v>
      </c>
      <c r="K16" s="128" t="s">
        <v>172</v>
      </c>
    </row>
    <row r="17" spans="1:11" ht="13.5" thickBot="1">
      <c r="A17" s="122" t="s">
        <v>194</v>
      </c>
      <c r="B17" s="131" t="s">
        <v>68</v>
      </c>
      <c r="C17" s="132" t="s">
        <v>2</v>
      </c>
      <c r="D17" s="273">
        <v>3058867.69</v>
      </c>
      <c r="E17" s="273">
        <v>3058867.69</v>
      </c>
      <c r="F17" s="273">
        <v>2946974.28</v>
      </c>
      <c r="G17" s="133"/>
      <c r="H17" s="133"/>
      <c r="I17" s="273">
        <v>2946974.28</v>
      </c>
      <c r="J17" s="251">
        <v>111893.41</v>
      </c>
      <c r="K17" s="251">
        <v>111893.41</v>
      </c>
    </row>
    <row r="18" spans="1:11" s="256" customFormat="1" ht="12.75">
      <c r="A18" s="123" t="s">
        <v>284</v>
      </c>
      <c r="B18" s="254">
        <v>210</v>
      </c>
      <c r="C18" s="255" t="s">
        <v>293</v>
      </c>
      <c r="D18" s="253">
        <v>344080</v>
      </c>
      <c r="E18" s="253">
        <v>344080</v>
      </c>
      <c r="F18" s="249">
        <v>344080</v>
      </c>
      <c r="G18" s="249"/>
      <c r="H18" s="249"/>
      <c r="I18" s="249">
        <v>344080</v>
      </c>
      <c r="J18" s="253">
        <v>0</v>
      </c>
      <c r="K18" s="253">
        <v>0</v>
      </c>
    </row>
    <row r="19" spans="1:11" s="256" customFormat="1" ht="12.75">
      <c r="A19" s="123" t="s">
        <v>294</v>
      </c>
      <c r="B19" s="254">
        <v>220</v>
      </c>
      <c r="C19" s="255" t="s">
        <v>295</v>
      </c>
      <c r="D19" s="253">
        <v>104013.47</v>
      </c>
      <c r="E19" s="253">
        <v>104013.47</v>
      </c>
      <c r="F19" s="249">
        <v>104013.47</v>
      </c>
      <c r="G19" s="249"/>
      <c r="H19" s="249"/>
      <c r="I19" s="249">
        <v>104013.47</v>
      </c>
      <c r="J19" s="253">
        <v>0</v>
      </c>
      <c r="K19" s="253">
        <v>0</v>
      </c>
    </row>
    <row r="20" spans="1:11" s="256" customFormat="1" ht="12.75">
      <c r="A20" s="123" t="s">
        <v>298</v>
      </c>
      <c r="B20" s="254">
        <v>240</v>
      </c>
      <c r="C20" s="255" t="s">
        <v>343</v>
      </c>
      <c r="D20" s="253">
        <v>15760</v>
      </c>
      <c r="E20" s="253">
        <v>15760</v>
      </c>
      <c r="F20" s="249">
        <v>15760</v>
      </c>
      <c r="G20" s="249"/>
      <c r="H20" s="249"/>
      <c r="I20" s="249">
        <v>15760</v>
      </c>
      <c r="J20" s="253">
        <v>0</v>
      </c>
      <c r="K20" s="253">
        <v>0</v>
      </c>
    </row>
    <row r="21" spans="1:11" s="256" customFormat="1" ht="12.75">
      <c r="A21" s="123" t="s">
        <v>297</v>
      </c>
      <c r="B21" s="254">
        <v>260</v>
      </c>
      <c r="C21" s="255" t="s">
        <v>344</v>
      </c>
      <c r="D21" s="253">
        <v>599.22</v>
      </c>
      <c r="E21" s="253">
        <v>599.22</v>
      </c>
      <c r="F21" s="249">
        <v>599.22</v>
      </c>
      <c r="G21" s="249"/>
      <c r="H21" s="249"/>
      <c r="I21" s="249">
        <v>599.22</v>
      </c>
      <c r="J21" s="253">
        <v>0</v>
      </c>
      <c r="K21" s="253">
        <v>0</v>
      </c>
    </row>
    <row r="22" spans="1:11" s="256" customFormat="1" ht="23.25" customHeight="1">
      <c r="A22" s="123" t="s">
        <v>299</v>
      </c>
      <c r="B22" s="254">
        <v>270</v>
      </c>
      <c r="C22" s="255" t="s">
        <v>345</v>
      </c>
      <c r="D22" s="253">
        <v>3400</v>
      </c>
      <c r="E22" s="253">
        <v>3400</v>
      </c>
      <c r="F22" s="249">
        <v>3400</v>
      </c>
      <c r="G22" s="249"/>
      <c r="H22" s="249"/>
      <c r="I22" s="249">
        <v>3400</v>
      </c>
      <c r="J22" s="253">
        <v>0</v>
      </c>
      <c r="K22" s="253">
        <v>0</v>
      </c>
    </row>
    <row r="23" spans="1:11" s="256" customFormat="1" ht="12.75">
      <c r="A23" s="123" t="s">
        <v>302</v>
      </c>
      <c r="B23" s="254">
        <v>280</v>
      </c>
      <c r="C23" s="255" t="s">
        <v>346</v>
      </c>
      <c r="D23" s="253">
        <v>123653.51</v>
      </c>
      <c r="E23" s="253">
        <v>123653.51</v>
      </c>
      <c r="F23" s="249">
        <v>68578.76</v>
      </c>
      <c r="G23" s="249"/>
      <c r="H23" s="249"/>
      <c r="I23" s="249">
        <v>68578.76</v>
      </c>
      <c r="J23" s="253">
        <v>55074.75</v>
      </c>
      <c r="K23" s="253">
        <v>55074.75</v>
      </c>
    </row>
    <row r="24" spans="1:11" s="256" customFormat="1" ht="14.25" customHeight="1">
      <c r="A24" s="123" t="s">
        <v>300</v>
      </c>
      <c r="B24" s="254">
        <v>290</v>
      </c>
      <c r="C24" s="255" t="s">
        <v>347</v>
      </c>
      <c r="D24" s="253">
        <v>307.68</v>
      </c>
      <c r="E24" s="253">
        <v>307.68</v>
      </c>
      <c r="F24" s="249">
        <v>307.68</v>
      </c>
      <c r="G24" s="249"/>
      <c r="H24" s="249"/>
      <c r="I24" s="249">
        <v>307.68</v>
      </c>
      <c r="J24" s="253">
        <v>0</v>
      </c>
      <c r="K24" s="253">
        <v>0</v>
      </c>
    </row>
    <row r="25" spans="1:11" s="256" customFormat="1" ht="20.25" customHeight="1">
      <c r="A25" s="123" t="s">
        <v>301</v>
      </c>
      <c r="B25" s="254">
        <v>300</v>
      </c>
      <c r="C25" s="255" t="s">
        <v>348</v>
      </c>
      <c r="D25" s="253">
        <v>83752</v>
      </c>
      <c r="E25" s="253">
        <v>83752</v>
      </c>
      <c r="F25" s="249">
        <v>78752</v>
      </c>
      <c r="G25" s="249"/>
      <c r="H25" s="249"/>
      <c r="I25" s="249">
        <v>78752</v>
      </c>
      <c r="J25" s="253">
        <v>5000</v>
      </c>
      <c r="K25" s="253">
        <v>5000</v>
      </c>
    </row>
    <row r="26" spans="1:11" s="256" customFormat="1" ht="12.75">
      <c r="A26" s="123" t="s">
        <v>284</v>
      </c>
      <c r="B26" s="254">
        <v>310</v>
      </c>
      <c r="C26" s="255" t="s">
        <v>349</v>
      </c>
      <c r="D26" s="253">
        <v>374416</v>
      </c>
      <c r="E26" s="253">
        <v>374416</v>
      </c>
      <c r="F26" s="249">
        <v>374416</v>
      </c>
      <c r="G26" s="249"/>
      <c r="H26" s="249"/>
      <c r="I26" s="249">
        <v>374416</v>
      </c>
      <c r="J26" s="253">
        <v>0</v>
      </c>
      <c r="K26" s="253">
        <v>0</v>
      </c>
    </row>
    <row r="27" spans="1:11" s="256" customFormat="1" ht="14.25" customHeight="1">
      <c r="A27" s="123" t="s">
        <v>294</v>
      </c>
      <c r="B27" s="254">
        <v>320</v>
      </c>
      <c r="C27" s="255" t="s">
        <v>350</v>
      </c>
      <c r="D27" s="253">
        <v>112411.81</v>
      </c>
      <c r="E27" s="253">
        <v>112411.81</v>
      </c>
      <c r="F27" s="249">
        <v>111203.94</v>
      </c>
      <c r="G27" s="249"/>
      <c r="H27" s="249"/>
      <c r="I27" s="249">
        <v>111203.94</v>
      </c>
      <c r="J27" s="253">
        <v>1207.87</v>
      </c>
      <c r="K27" s="253">
        <v>1207.87</v>
      </c>
    </row>
    <row r="28" spans="1:11" s="256" customFormat="1" ht="20.25" customHeight="1">
      <c r="A28" s="123" t="s">
        <v>301</v>
      </c>
      <c r="B28" s="254">
        <v>330</v>
      </c>
      <c r="C28" s="255" t="s">
        <v>351</v>
      </c>
      <c r="D28" s="253">
        <v>127780</v>
      </c>
      <c r="E28" s="253">
        <v>127780</v>
      </c>
      <c r="F28" s="249">
        <v>127780</v>
      </c>
      <c r="G28" s="249"/>
      <c r="H28" s="249"/>
      <c r="I28" s="249">
        <v>127780</v>
      </c>
      <c r="J28" s="253">
        <v>0</v>
      </c>
      <c r="K28" s="253">
        <v>0</v>
      </c>
    </row>
    <row r="29" spans="1:11" s="256" customFormat="1" ht="12.75">
      <c r="A29" s="123" t="s">
        <v>294</v>
      </c>
      <c r="B29" s="254">
        <v>340</v>
      </c>
      <c r="C29" s="255" t="s">
        <v>352</v>
      </c>
      <c r="D29" s="253">
        <v>38424</v>
      </c>
      <c r="E29" s="253">
        <v>38424</v>
      </c>
      <c r="F29" s="249">
        <v>38424</v>
      </c>
      <c r="G29" s="249"/>
      <c r="H29" s="249"/>
      <c r="I29" s="249">
        <v>38424</v>
      </c>
      <c r="J29" s="253">
        <v>0</v>
      </c>
      <c r="K29" s="253">
        <v>0</v>
      </c>
    </row>
    <row r="30" spans="1:11" s="256" customFormat="1" ht="22.5">
      <c r="A30" s="123" t="s">
        <v>301</v>
      </c>
      <c r="B30" s="254">
        <v>350</v>
      </c>
      <c r="C30" s="255" t="s">
        <v>364</v>
      </c>
      <c r="D30" s="253">
        <v>1900</v>
      </c>
      <c r="E30" s="253">
        <v>1900</v>
      </c>
      <c r="F30" s="249">
        <v>1900</v>
      </c>
      <c r="G30" s="249"/>
      <c r="H30" s="249"/>
      <c r="I30" s="249">
        <v>1900</v>
      </c>
      <c r="J30" s="253">
        <v>0</v>
      </c>
      <c r="K30" s="253">
        <v>0</v>
      </c>
    </row>
    <row r="31" spans="1:11" s="256" customFormat="1" ht="12.75">
      <c r="A31" s="123" t="s">
        <v>296</v>
      </c>
      <c r="B31" s="254">
        <v>370</v>
      </c>
      <c r="C31" s="255" t="s">
        <v>303</v>
      </c>
      <c r="D31" s="253">
        <v>29594</v>
      </c>
      <c r="E31" s="253">
        <v>29594</v>
      </c>
      <c r="F31" s="249">
        <v>29594</v>
      </c>
      <c r="G31" s="249"/>
      <c r="H31" s="249"/>
      <c r="I31" s="249">
        <v>29594</v>
      </c>
      <c r="J31" s="253">
        <v>0</v>
      </c>
      <c r="K31" s="253">
        <v>0</v>
      </c>
    </row>
    <row r="32" spans="1:11" s="256" customFormat="1" ht="12.75">
      <c r="A32" s="123" t="s">
        <v>304</v>
      </c>
      <c r="B32" s="254">
        <v>380</v>
      </c>
      <c r="C32" s="255" t="s">
        <v>305</v>
      </c>
      <c r="D32" s="253">
        <v>8652.34</v>
      </c>
      <c r="E32" s="253">
        <v>8652.34</v>
      </c>
      <c r="F32" s="249">
        <v>8652.34</v>
      </c>
      <c r="G32" s="249"/>
      <c r="H32" s="249"/>
      <c r="I32" s="249">
        <v>8652.34</v>
      </c>
      <c r="J32" s="253">
        <v>0</v>
      </c>
      <c r="K32" s="253">
        <v>0</v>
      </c>
    </row>
    <row r="33" spans="1:11" s="256" customFormat="1" ht="12.75">
      <c r="A33" s="123" t="s">
        <v>298</v>
      </c>
      <c r="B33" s="254">
        <v>390</v>
      </c>
      <c r="C33" s="255" t="s">
        <v>306</v>
      </c>
      <c r="D33" s="253">
        <v>754</v>
      </c>
      <c r="E33" s="253">
        <v>754</v>
      </c>
      <c r="F33" s="249">
        <v>754</v>
      </c>
      <c r="G33" s="249"/>
      <c r="H33" s="249"/>
      <c r="I33" s="249">
        <v>754</v>
      </c>
      <c r="J33" s="253">
        <v>0</v>
      </c>
      <c r="K33" s="253">
        <v>0</v>
      </c>
    </row>
    <row r="34" spans="1:11" s="256" customFormat="1" ht="22.5">
      <c r="A34" s="123" t="s">
        <v>383</v>
      </c>
      <c r="B34" s="254">
        <v>410</v>
      </c>
      <c r="C34" s="255" t="s">
        <v>381</v>
      </c>
      <c r="D34" s="253">
        <v>6700</v>
      </c>
      <c r="E34" s="253">
        <v>6700</v>
      </c>
      <c r="F34" s="249">
        <v>6700</v>
      </c>
      <c r="G34" s="249"/>
      <c r="H34" s="249"/>
      <c r="I34" s="249">
        <v>6700</v>
      </c>
      <c r="J34" s="253">
        <v>0</v>
      </c>
      <c r="K34" s="253">
        <v>0</v>
      </c>
    </row>
    <row r="35" spans="1:11" s="256" customFormat="1" ht="22.5">
      <c r="A35" s="123" t="s">
        <v>301</v>
      </c>
      <c r="B35" s="254">
        <v>400</v>
      </c>
      <c r="C35" s="255" t="s">
        <v>307</v>
      </c>
      <c r="D35" s="253">
        <v>4899.66</v>
      </c>
      <c r="E35" s="253">
        <v>4899.66</v>
      </c>
      <c r="F35" s="249">
        <v>4899.66</v>
      </c>
      <c r="G35" s="249"/>
      <c r="H35" s="249"/>
      <c r="I35" s="249">
        <v>4899.66</v>
      </c>
      <c r="J35" s="253">
        <v>0</v>
      </c>
      <c r="K35" s="253">
        <v>0</v>
      </c>
    </row>
    <row r="36" spans="1:11" s="256" customFormat="1" ht="59.25" customHeight="1">
      <c r="A36" s="287" t="s">
        <v>369</v>
      </c>
      <c r="B36" s="254">
        <v>420</v>
      </c>
      <c r="C36" s="255" t="s">
        <v>371</v>
      </c>
      <c r="D36" s="253">
        <v>10170</v>
      </c>
      <c r="E36" s="253">
        <v>10170</v>
      </c>
      <c r="F36" s="249">
        <v>10170</v>
      </c>
      <c r="G36" s="249"/>
      <c r="H36" s="249"/>
      <c r="I36" s="249">
        <v>10170</v>
      </c>
      <c r="J36" s="253">
        <v>0</v>
      </c>
      <c r="K36" s="253">
        <v>0</v>
      </c>
    </row>
    <row r="37" spans="1:11" s="256" customFormat="1" ht="22.5">
      <c r="A37" s="123" t="s">
        <v>299</v>
      </c>
      <c r="B37" s="254">
        <v>430</v>
      </c>
      <c r="C37" s="255" t="s">
        <v>372</v>
      </c>
      <c r="D37" s="253">
        <v>8000</v>
      </c>
      <c r="E37" s="253">
        <v>8000</v>
      </c>
      <c r="F37" s="249">
        <v>8000</v>
      </c>
      <c r="G37" s="249"/>
      <c r="H37" s="249"/>
      <c r="I37" s="249">
        <v>8000</v>
      </c>
      <c r="J37" s="253">
        <v>0</v>
      </c>
      <c r="K37" s="253">
        <v>0</v>
      </c>
    </row>
    <row r="38" spans="1:11" s="256" customFormat="1" ht="12.75">
      <c r="A38" s="123" t="s">
        <v>302</v>
      </c>
      <c r="B38" s="254">
        <v>440</v>
      </c>
      <c r="C38" s="255" t="s">
        <v>373</v>
      </c>
      <c r="D38" s="253">
        <v>24420</v>
      </c>
      <c r="E38" s="253">
        <v>24420</v>
      </c>
      <c r="F38" s="249">
        <v>24420</v>
      </c>
      <c r="G38" s="249"/>
      <c r="H38" s="249"/>
      <c r="I38" s="249">
        <v>24420</v>
      </c>
      <c r="J38" s="253">
        <v>0</v>
      </c>
      <c r="K38" s="253">
        <v>0</v>
      </c>
    </row>
    <row r="39" spans="1:11" s="256" customFormat="1" ht="12.75">
      <c r="A39" s="123" t="s">
        <v>302</v>
      </c>
      <c r="B39" s="254">
        <v>450</v>
      </c>
      <c r="C39" s="255" t="s">
        <v>360</v>
      </c>
      <c r="D39" s="253">
        <v>1690</v>
      </c>
      <c r="E39" s="253">
        <v>1690</v>
      </c>
      <c r="F39" s="249">
        <v>1690</v>
      </c>
      <c r="G39" s="249"/>
      <c r="H39" s="249"/>
      <c r="I39" s="249">
        <v>1690</v>
      </c>
      <c r="J39" s="253">
        <v>0</v>
      </c>
      <c r="K39" s="253">
        <v>0</v>
      </c>
    </row>
    <row r="40" spans="1:11" s="256" customFormat="1" ht="22.5">
      <c r="A40" s="123" t="s">
        <v>299</v>
      </c>
      <c r="B40" s="254">
        <v>460</v>
      </c>
      <c r="C40" s="255" t="s">
        <v>374</v>
      </c>
      <c r="D40" s="253">
        <v>129130</v>
      </c>
      <c r="E40" s="253">
        <v>129130</v>
      </c>
      <c r="F40" s="249">
        <v>129130</v>
      </c>
      <c r="G40" s="249"/>
      <c r="H40" s="249"/>
      <c r="I40" s="249">
        <v>129130</v>
      </c>
      <c r="J40" s="253">
        <v>0</v>
      </c>
      <c r="K40" s="253">
        <v>0</v>
      </c>
    </row>
    <row r="41" spans="1:11" s="256" customFormat="1" ht="12.75">
      <c r="A41" s="123" t="s">
        <v>302</v>
      </c>
      <c r="B41" s="254">
        <v>470</v>
      </c>
      <c r="C41" s="255" t="s">
        <v>379</v>
      </c>
      <c r="D41" s="253">
        <v>19470</v>
      </c>
      <c r="E41" s="253">
        <v>19470</v>
      </c>
      <c r="F41" s="249">
        <v>19470</v>
      </c>
      <c r="G41" s="249"/>
      <c r="H41" s="249"/>
      <c r="I41" s="249">
        <v>19470</v>
      </c>
      <c r="J41" s="253">
        <v>0</v>
      </c>
      <c r="K41" s="253">
        <v>0</v>
      </c>
    </row>
    <row r="42" spans="1:11" s="256" customFormat="1" ht="22.5">
      <c r="A42" s="123" t="s">
        <v>299</v>
      </c>
      <c r="B42" s="254">
        <v>480</v>
      </c>
      <c r="C42" s="255" t="s">
        <v>361</v>
      </c>
      <c r="D42" s="253">
        <v>150</v>
      </c>
      <c r="E42" s="253">
        <v>150</v>
      </c>
      <c r="F42" s="249">
        <v>150</v>
      </c>
      <c r="G42" s="249"/>
      <c r="H42" s="249"/>
      <c r="I42" s="249">
        <v>150</v>
      </c>
      <c r="J42" s="253"/>
      <c r="K42" s="253"/>
    </row>
    <row r="43" spans="1:11" s="256" customFormat="1" ht="22.5">
      <c r="A43" s="123" t="s">
        <v>299</v>
      </c>
      <c r="B43" s="254">
        <v>490</v>
      </c>
      <c r="C43" s="255" t="s">
        <v>308</v>
      </c>
      <c r="D43" s="253">
        <v>20520</v>
      </c>
      <c r="E43" s="253">
        <v>20520</v>
      </c>
      <c r="F43" s="249"/>
      <c r="G43" s="249"/>
      <c r="H43" s="249"/>
      <c r="I43" s="249"/>
      <c r="J43" s="253">
        <v>20520</v>
      </c>
      <c r="K43" s="253">
        <v>20520</v>
      </c>
    </row>
    <row r="44" spans="1:11" s="256" customFormat="1" ht="22.5">
      <c r="A44" s="123" t="s">
        <v>301</v>
      </c>
      <c r="B44" s="254">
        <v>500</v>
      </c>
      <c r="C44" s="255" t="s">
        <v>390</v>
      </c>
      <c r="D44" s="253">
        <v>10000</v>
      </c>
      <c r="E44" s="253">
        <v>10000</v>
      </c>
      <c r="F44" s="249">
        <v>10000</v>
      </c>
      <c r="G44" s="249"/>
      <c r="H44" s="249"/>
      <c r="I44" s="249">
        <v>10000</v>
      </c>
      <c r="J44" s="253">
        <v>0</v>
      </c>
      <c r="K44" s="253">
        <v>0</v>
      </c>
    </row>
    <row r="45" spans="1:11" s="256" customFormat="1" ht="45">
      <c r="A45" s="123" t="s">
        <v>341</v>
      </c>
      <c r="B45" s="254">
        <v>510</v>
      </c>
      <c r="C45" s="255" t="s">
        <v>354</v>
      </c>
      <c r="D45" s="253">
        <v>47130</v>
      </c>
      <c r="E45" s="253">
        <v>47130</v>
      </c>
      <c r="F45" s="249">
        <v>47130</v>
      </c>
      <c r="G45" s="249"/>
      <c r="H45" s="249"/>
      <c r="I45" s="249">
        <v>47130</v>
      </c>
      <c r="J45" s="253">
        <v>0</v>
      </c>
      <c r="K45" s="253">
        <v>0</v>
      </c>
    </row>
    <row r="46" spans="1:11" s="256" customFormat="1" ht="22.5">
      <c r="A46" s="123" t="s">
        <v>383</v>
      </c>
      <c r="B46" s="254">
        <v>520</v>
      </c>
      <c r="C46" s="255" t="s">
        <v>382</v>
      </c>
      <c r="D46" s="253">
        <v>30000</v>
      </c>
      <c r="E46" s="253">
        <v>30000</v>
      </c>
      <c r="F46" s="249">
        <v>30000</v>
      </c>
      <c r="G46" s="249"/>
      <c r="H46" s="249"/>
      <c r="I46" s="249">
        <v>30000</v>
      </c>
      <c r="J46" s="253">
        <v>0</v>
      </c>
      <c r="K46" s="253">
        <v>0</v>
      </c>
    </row>
    <row r="47" spans="1:11" s="256" customFormat="1" ht="55.5" customHeight="1">
      <c r="A47" s="293" t="s">
        <v>369</v>
      </c>
      <c r="B47" s="254">
        <v>540</v>
      </c>
      <c r="C47" s="255" t="s">
        <v>356</v>
      </c>
      <c r="D47" s="253">
        <v>796982</v>
      </c>
      <c r="E47" s="253">
        <v>796982</v>
      </c>
      <c r="F47" s="249">
        <v>774261.7</v>
      </c>
      <c r="G47" s="249"/>
      <c r="H47" s="249"/>
      <c r="I47" s="249">
        <v>774261.7</v>
      </c>
      <c r="J47" s="253">
        <v>22720.3</v>
      </c>
      <c r="K47" s="253">
        <v>22720.3</v>
      </c>
    </row>
    <row r="48" spans="1:11" s="256" customFormat="1" ht="55.5" customHeight="1">
      <c r="A48" s="293" t="s">
        <v>369</v>
      </c>
      <c r="B48" s="254">
        <v>550</v>
      </c>
      <c r="C48" s="255" t="s">
        <v>376</v>
      </c>
      <c r="D48" s="253">
        <v>88448</v>
      </c>
      <c r="E48" s="253">
        <v>88448</v>
      </c>
      <c r="F48" s="249">
        <v>88448</v>
      </c>
      <c r="G48" s="249"/>
      <c r="H48" s="249"/>
      <c r="I48" s="249">
        <v>88448</v>
      </c>
      <c r="J48" s="253">
        <v>0</v>
      </c>
      <c r="K48" s="253">
        <v>0</v>
      </c>
    </row>
    <row r="49" spans="1:11" s="256" customFormat="1" ht="59.25" customHeight="1">
      <c r="A49" s="287" t="s">
        <v>369</v>
      </c>
      <c r="B49" s="300">
        <v>560</v>
      </c>
      <c r="C49" s="255" t="s">
        <v>357</v>
      </c>
      <c r="D49" s="253">
        <v>257980</v>
      </c>
      <c r="E49" s="257">
        <v>257980</v>
      </c>
      <c r="F49" s="249">
        <v>250609.51</v>
      </c>
      <c r="G49" s="249"/>
      <c r="H49" s="249"/>
      <c r="I49" s="249">
        <v>250609.51</v>
      </c>
      <c r="J49" s="253">
        <v>7370.49</v>
      </c>
      <c r="K49" s="253">
        <v>7370.49</v>
      </c>
    </row>
    <row r="50" spans="1:12" s="256" customFormat="1" ht="59.25" customHeight="1">
      <c r="A50" s="298" t="s">
        <v>369</v>
      </c>
      <c r="B50" s="185">
        <v>570</v>
      </c>
      <c r="C50" s="255" t="s">
        <v>386</v>
      </c>
      <c r="D50" s="253">
        <v>111420</v>
      </c>
      <c r="E50" s="296">
        <v>111420</v>
      </c>
      <c r="F50" s="249">
        <v>111420</v>
      </c>
      <c r="G50" s="249"/>
      <c r="H50" s="253"/>
      <c r="I50" s="249">
        <v>111420</v>
      </c>
      <c r="J50" s="257">
        <v>0</v>
      </c>
      <c r="K50" s="258">
        <v>0</v>
      </c>
      <c r="L50" s="288"/>
    </row>
    <row r="51" spans="1:12" s="256" customFormat="1" ht="59.25" customHeight="1">
      <c r="A51" s="287" t="s">
        <v>369</v>
      </c>
      <c r="B51" s="294">
        <v>570</v>
      </c>
      <c r="C51" s="255" t="s">
        <v>377</v>
      </c>
      <c r="D51" s="253">
        <v>121750</v>
      </c>
      <c r="E51" s="296">
        <v>121750</v>
      </c>
      <c r="F51" s="249">
        <v>121750</v>
      </c>
      <c r="G51" s="249"/>
      <c r="H51" s="253"/>
      <c r="I51" s="249">
        <v>121750</v>
      </c>
      <c r="J51" s="258">
        <v>0</v>
      </c>
      <c r="K51" s="257">
        <v>0</v>
      </c>
      <c r="L51" s="288"/>
    </row>
    <row r="52" spans="1:12" s="256" customFormat="1" ht="59.25" customHeight="1">
      <c r="A52" s="292" t="s">
        <v>369</v>
      </c>
      <c r="B52" s="299">
        <v>580</v>
      </c>
      <c r="C52" s="255" t="s">
        <v>375</v>
      </c>
      <c r="D52" s="257">
        <v>510</v>
      </c>
      <c r="E52" s="296">
        <v>510</v>
      </c>
      <c r="F52" s="249">
        <v>510</v>
      </c>
      <c r="G52" s="257"/>
      <c r="H52" s="253"/>
      <c r="I52" s="249">
        <v>510</v>
      </c>
      <c r="J52" s="291">
        <v>0</v>
      </c>
      <c r="K52" s="291">
        <v>0</v>
      </c>
      <c r="L52" s="288"/>
    </row>
    <row r="53" spans="1:12" s="256" customFormat="1" ht="13.5" thickBot="1">
      <c r="A53" s="271"/>
      <c r="B53" s="295"/>
      <c r="C53" s="285"/>
      <c r="D53" s="273"/>
      <c r="E53" s="222"/>
      <c r="F53" s="273"/>
      <c r="G53" s="286"/>
      <c r="H53" s="297"/>
      <c r="I53" s="273"/>
      <c r="J53" s="273"/>
      <c r="K53" s="257"/>
      <c r="L53" s="288"/>
    </row>
    <row r="54" spans="1:11" ht="16.5" customHeight="1" thickBot="1">
      <c r="A54" s="272" t="s">
        <v>342</v>
      </c>
      <c r="B54" s="124">
        <v>590</v>
      </c>
      <c r="C54" s="119" t="s">
        <v>353</v>
      </c>
      <c r="D54" s="284"/>
      <c r="E54" s="284"/>
      <c r="F54" s="120">
        <v>-33102.39</v>
      </c>
      <c r="G54" s="120"/>
      <c r="H54" s="120"/>
      <c r="I54" s="120">
        <v>-33102.39</v>
      </c>
      <c r="J54" s="274"/>
      <c r="K54" s="257"/>
    </row>
    <row r="55" spans="2:11" ht="12.75">
      <c r="B55" s="275"/>
      <c r="D55" s="265"/>
      <c r="E55" s="265"/>
      <c r="F55" s="265"/>
      <c r="I55" s="265"/>
      <c r="J55" s="265"/>
      <c r="K55" s="289"/>
    </row>
    <row r="56" ht="12.75">
      <c r="B56" s="275"/>
    </row>
    <row r="57" ht="12.75">
      <c r="B57" s="275"/>
    </row>
    <row r="58" ht="12.75">
      <c r="B58" s="275"/>
    </row>
    <row r="59" ht="12.75">
      <c r="B59" s="275"/>
    </row>
  </sheetData>
  <sheetProtection/>
  <mergeCells count="13">
    <mergeCell ref="J10:K11"/>
    <mergeCell ref="J12:J15"/>
    <mergeCell ref="K12:K15"/>
    <mergeCell ref="B10:B15"/>
    <mergeCell ref="F10:I11"/>
    <mergeCell ref="G12:G15"/>
    <mergeCell ref="H12:H15"/>
    <mergeCell ref="I12:I15"/>
    <mergeCell ref="A10:A15"/>
    <mergeCell ref="C10:C15"/>
    <mergeCell ref="D10:D15"/>
    <mergeCell ref="F12:F15"/>
    <mergeCell ref="E10:E1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0">
      <selection activeCell="G24" sqref="G24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25.00390625" style="0" customWidth="1"/>
    <col min="4" max="4" width="12.7109375" style="0" customWidth="1"/>
    <col min="5" max="8" width="13.7109375" style="0" customWidth="1"/>
    <col min="9" max="9" width="12.7109375" style="0" customWidth="1"/>
  </cols>
  <sheetData>
    <row r="1" spans="1:9" ht="15">
      <c r="A1" s="9"/>
      <c r="B1" s="1" t="s">
        <v>116</v>
      </c>
      <c r="C1" s="2"/>
      <c r="D1" s="3"/>
      <c r="E1" s="3"/>
      <c r="F1" s="3"/>
      <c r="G1" s="3"/>
      <c r="H1" s="10"/>
      <c r="I1" s="78" t="s">
        <v>178</v>
      </c>
    </row>
    <row r="2" spans="1:8" ht="12.75">
      <c r="A2" s="9"/>
      <c r="B2" s="134"/>
      <c r="C2" s="113"/>
      <c r="D2" s="10"/>
      <c r="E2" s="4"/>
      <c r="F2" s="4"/>
      <c r="G2" s="4"/>
      <c r="H2" s="4"/>
    </row>
    <row r="3" spans="1:9" ht="12" customHeight="1">
      <c r="A3" s="343" t="s">
        <v>15</v>
      </c>
      <c r="B3" s="344" t="s">
        <v>97</v>
      </c>
      <c r="C3" s="344" t="s">
        <v>120</v>
      </c>
      <c r="D3" s="321" t="s">
        <v>142</v>
      </c>
      <c r="E3" s="351" t="s">
        <v>141</v>
      </c>
      <c r="F3" s="352"/>
      <c r="G3" s="352"/>
      <c r="H3" s="353"/>
      <c r="I3" s="315" t="s">
        <v>221</v>
      </c>
    </row>
    <row r="4" spans="1:9" ht="12" customHeight="1">
      <c r="A4" s="343"/>
      <c r="B4" s="344"/>
      <c r="C4" s="344"/>
      <c r="D4" s="321"/>
      <c r="E4" s="333" t="s">
        <v>224</v>
      </c>
      <c r="F4" s="315" t="s">
        <v>261</v>
      </c>
      <c r="G4" s="315" t="s">
        <v>273</v>
      </c>
      <c r="H4" s="317" t="s">
        <v>83</v>
      </c>
      <c r="I4" s="315"/>
    </row>
    <row r="5" spans="1:9" ht="10.5" customHeight="1">
      <c r="A5" s="343"/>
      <c r="B5" s="344"/>
      <c r="C5" s="344"/>
      <c r="D5" s="321"/>
      <c r="E5" s="333"/>
      <c r="F5" s="315"/>
      <c r="G5" s="315"/>
      <c r="H5" s="317"/>
      <c r="I5" s="315"/>
    </row>
    <row r="6" spans="1:9" ht="12.75">
      <c r="A6" s="343"/>
      <c r="B6" s="344"/>
      <c r="C6" s="344"/>
      <c r="D6" s="321"/>
      <c r="E6" s="333"/>
      <c r="F6" s="315"/>
      <c r="G6" s="315"/>
      <c r="H6" s="317"/>
      <c r="I6" s="315"/>
    </row>
    <row r="7" spans="1:9" ht="12.75">
      <c r="A7" s="343"/>
      <c r="B7" s="344"/>
      <c r="C7" s="344"/>
      <c r="D7" s="321"/>
      <c r="E7" s="333"/>
      <c r="F7" s="315"/>
      <c r="G7" s="315"/>
      <c r="H7" s="317"/>
      <c r="I7" s="315"/>
    </row>
    <row r="8" spans="1:9" ht="12.75">
      <c r="A8" s="161">
        <v>1</v>
      </c>
      <c r="B8" s="162">
        <v>2</v>
      </c>
      <c r="C8" s="163">
        <v>3</v>
      </c>
      <c r="D8" s="164" t="s">
        <v>5</v>
      </c>
      <c r="E8" s="164" t="s">
        <v>229</v>
      </c>
      <c r="F8" s="164" t="s">
        <v>152</v>
      </c>
      <c r="G8" s="164" t="s">
        <v>74</v>
      </c>
      <c r="H8" s="164" t="s">
        <v>6</v>
      </c>
      <c r="I8" s="142" t="s">
        <v>228</v>
      </c>
    </row>
    <row r="9" spans="1:9" ht="12.75" customHeight="1">
      <c r="A9" s="143" t="s">
        <v>8</v>
      </c>
      <c r="B9" s="135"/>
      <c r="C9" s="135"/>
      <c r="D9" s="136"/>
      <c r="E9" s="137"/>
      <c r="F9" s="138"/>
      <c r="G9" s="139"/>
      <c r="H9" s="138"/>
      <c r="I9" s="140"/>
    </row>
    <row r="10" spans="1:9" ht="12" customHeight="1">
      <c r="A10" s="144" t="s">
        <v>179</v>
      </c>
      <c r="B10" s="165" t="s">
        <v>164</v>
      </c>
      <c r="C10" s="166" t="s">
        <v>2</v>
      </c>
      <c r="D10" s="18" t="s">
        <v>370</v>
      </c>
      <c r="E10" s="87">
        <v>0</v>
      </c>
      <c r="F10" s="87">
        <f>F13+F19+F22</f>
        <v>0</v>
      </c>
      <c r="G10" s="86">
        <f>G13+G19+G22</f>
        <v>0</v>
      </c>
      <c r="H10" s="79">
        <f>E10+F10+G10</f>
        <v>0</v>
      </c>
      <c r="I10" s="22" t="s">
        <v>370</v>
      </c>
    </row>
    <row r="11" spans="1:9" ht="12.75">
      <c r="A11" s="146" t="s">
        <v>266</v>
      </c>
      <c r="B11" s="21"/>
      <c r="C11" s="145"/>
      <c r="D11" s="18"/>
      <c r="E11" s="19"/>
      <c r="F11" s="20"/>
      <c r="G11" s="20"/>
      <c r="H11" s="20"/>
      <c r="I11" s="22"/>
    </row>
    <row r="12" spans="1:9" ht="12.75">
      <c r="A12" s="147" t="s">
        <v>280</v>
      </c>
      <c r="B12" s="148"/>
      <c r="C12" s="92"/>
      <c r="D12" s="28"/>
      <c r="E12" s="28"/>
      <c r="F12" s="28"/>
      <c r="G12" s="28"/>
      <c r="H12" s="28"/>
      <c r="I12" s="31"/>
    </row>
    <row r="13" spans="1:9" ht="12.75">
      <c r="A13" s="149" t="s">
        <v>237</v>
      </c>
      <c r="B13" s="167" t="s">
        <v>56</v>
      </c>
      <c r="C13" s="166" t="s">
        <v>2</v>
      </c>
      <c r="D13" s="18"/>
      <c r="E13" s="87">
        <v>0</v>
      </c>
      <c r="F13" s="87">
        <v>0</v>
      </c>
      <c r="G13" s="87">
        <v>0</v>
      </c>
      <c r="H13" s="79">
        <v>1855.3</v>
      </c>
      <c r="I13" s="22"/>
    </row>
    <row r="14" spans="1:9" ht="12.75">
      <c r="A14" s="150" t="s">
        <v>89</v>
      </c>
      <c r="B14" s="148"/>
      <c r="C14" s="20"/>
      <c r="D14" s="61"/>
      <c r="E14" s="61"/>
      <c r="F14" s="25"/>
      <c r="G14" s="25"/>
      <c r="H14" s="25"/>
      <c r="I14" s="62"/>
    </row>
    <row r="15" spans="1:9" ht="12.75">
      <c r="A15" s="151" t="s">
        <v>378</v>
      </c>
      <c r="B15" s="152"/>
      <c r="C15" s="25"/>
      <c r="D15" s="25"/>
      <c r="E15" s="101"/>
      <c r="F15" s="101"/>
      <c r="G15" s="101"/>
      <c r="H15" s="79">
        <v>34957.69</v>
      </c>
      <c r="I15" s="62"/>
    </row>
    <row r="16" spans="1:9" ht="12.75">
      <c r="A16" s="153" t="s">
        <v>94</v>
      </c>
      <c r="B16" s="148"/>
      <c r="C16" s="32"/>
      <c r="D16" s="32"/>
      <c r="E16" s="33"/>
      <c r="F16" s="34"/>
      <c r="G16" s="34"/>
      <c r="H16" s="34"/>
      <c r="I16" s="35"/>
    </row>
    <row r="17" spans="1:9" ht="12.75">
      <c r="A17" s="149" t="s">
        <v>237</v>
      </c>
      <c r="B17" s="145" t="s">
        <v>123</v>
      </c>
      <c r="C17" s="166" t="s">
        <v>2</v>
      </c>
      <c r="D17" s="18"/>
      <c r="E17" s="87"/>
      <c r="F17" s="87"/>
      <c r="G17" s="87"/>
      <c r="H17" s="79"/>
      <c r="I17" s="22"/>
    </row>
    <row r="18" spans="1:9" ht="13.5" thickBot="1">
      <c r="A18" s="154" t="s">
        <v>89</v>
      </c>
      <c r="B18" s="135"/>
      <c r="C18" s="25"/>
      <c r="D18" s="61"/>
      <c r="E18" s="32" t="s">
        <v>331</v>
      </c>
      <c r="F18" s="25"/>
      <c r="G18" s="25"/>
      <c r="H18" s="25"/>
      <c r="I18" s="62"/>
    </row>
    <row r="19" spans="1:9" ht="12.75">
      <c r="A19" s="149" t="s">
        <v>168</v>
      </c>
      <c r="B19" s="155" t="s">
        <v>279</v>
      </c>
      <c r="C19" s="93" t="s">
        <v>51</v>
      </c>
      <c r="D19" s="277"/>
      <c r="E19" s="278" t="s">
        <v>2</v>
      </c>
      <c r="F19" s="279">
        <f>F20+F21</f>
        <v>0</v>
      </c>
      <c r="G19" s="83">
        <f>G20+G21</f>
        <v>0</v>
      </c>
      <c r="H19" s="281">
        <v>-33102.39</v>
      </c>
      <c r="I19" s="187"/>
    </row>
    <row r="20" spans="1:11" s="42" customFormat="1" ht="12.75">
      <c r="A20" s="156" t="s">
        <v>111</v>
      </c>
      <c r="B20" s="21" t="s">
        <v>201</v>
      </c>
      <c r="C20" s="41" t="s">
        <v>309</v>
      </c>
      <c r="D20" s="345">
        <v>2913871.89</v>
      </c>
      <c r="E20" s="346"/>
      <c r="F20" s="347"/>
      <c r="G20" s="81">
        <v>0</v>
      </c>
      <c r="H20" s="348">
        <v>2913871.89</v>
      </c>
      <c r="I20" s="349"/>
      <c r="J20" s="350"/>
      <c r="K20" s="282"/>
    </row>
    <row r="21" spans="1:10" s="42" customFormat="1" ht="13.5" thickBot="1">
      <c r="A21" s="168" t="s">
        <v>112</v>
      </c>
      <c r="B21" s="21" t="s">
        <v>96</v>
      </c>
      <c r="C21" s="63"/>
      <c r="D21" s="273">
        <v>2946974.28</v>
      </c>
      <c r="E21" s="80" t="s">
        <v>2</v>
      </c>
      <c r="F21" s="80">
        <v>0</v>
      </c>
      <c r="G21" s="81">
        <v>0</v>
      </c>
      <c r="H21" s="296">
        <v>2981931.97</v>
      </c>
      <c r="I21" s="192"/>
      <c r="J21" s="283"/>
    </row>
    <row r="22" spans="1:9" s="42" customFormat="1" ht="22.5">
      <c r="A22" s="169" t="s">
        <v>243</v>
      </c>
      <c r="B22" s="181" t="s">
        <v>200</v>
      </c>
      <c r="C22" s="182" t="s">
        <v>2</v>
      </c>
      <c r="D22" s="186" t="s">
        <v>2</v>
      </c>
      <c r="E22" s="280"/>
      <c r="F22" s="84">
        <f>F24+F40</f>
        <v>0</v>
      </c>
      <c r="G22" s="82">
        <f>G40</f>
        <v>0</v>
      </c>
      <c r="H22" s="190">
        <f>E22+F22+G22</f>
        <v>0</v>
      </c>
      <c r="I22" s="189" t="s">
        <v>2</v>
      </c>
    </row>
    <row r="23" spans="1:9" s="42" customFormat="1" ht="12.75">
      <c r="A23" s="170" t="s">
        <v>163</v>
      </c>
      <c r="B23" s="158"/>
      <c r="C23" s="172"/>
      <c r="D23" s="173"/>
      <c r="E23" s="65"/>
      <c r="F23" s="70"/>
      <c r="G23" s="76"/>
      <c r="H23" s="91"/>
      <c r="I23" s="178"/>
    </row>
    <row r="24" spans="1:9" s="42" customFormat="1" ht="22.5">
      <c r="A24" s="171" t="s">
        <v>217</v>
      </c>
      <c r="B24" s="184" t="s">
        <v>274</v>
      </c>
      <c r="C24" s="185" t="s">
        <v>2</v>
      </c>
      <c r="D24" s="186" t="s">
        <v>2</v>
      </c>
      <c r="E24" s="84"/>
      <c r="F24" s="83">
        <f>F29</f>
        <v>0</v>
      </c>
      <c r="G24" s="186" t="s">
        <v>2</v>
      </c>
      <c r="H24" s="191">
        <f>E24+F24</f>
        <v>0</v>
      </c>
      <c r="I24" s="192" t="s">
        <v>2</v>
      </c>
    </row>
    <row r="25" spans="1:9" s="42" customFormat="1" ht="12.75">
      <c r="A25" s="170" t="s">
        <v>89</v>
      </c>
      <c r="B25" s="33"/>
      <c r="C25" s="172"/>
      <c r="D25" s="173"/>
      <c r="E25" s="65"/>
      <c r="F25" s="66"/>
      <c r="G25" s="76"/>
      <c r="H25" s="91"/>
      <c r="I25" s="178"/>
    </row>
    <row r="26" spans="1:9" s="42" customFormat="1" ht="12.75" customHeight="1">
      <c r="A26" s="179" t="s">
        <v>207</v>
      </c>
      <c r="B26" s="180"/>
      <c r="C26" s="172"/>
      <c r="D26" s="173"/>
      <c r="E26" s="174"/>
      <c r="F26" s="175"/>
      <c r="G26" s="176"/>
      <c r="H26" s="177"/>
      <c r="I26" s="178"/>
    </row>
    <row r="27" spans="1:9" s="42" customFormat="1" ht="12.75">
      <c r="A27" s="159" t="s">
        <v>199</v>
      </c>
      <c r="B27" s="19" t="s">
        <v>60</v>
      </c>
      <c r="C27" s="185" t="s">
        <v>2</v>
      </c>
      <c r="D27" s="186" t="s">
        <v>2</v>
      </c>
      <c r="E27" s="86"/>
      <c r="F27" s="186" t="s">
        <v>2</v>
      </c>
      <c r="G27" s="186" t="s">
        <v>2</v>
      </c>
      <c r="H27" s="79">
        <f>Дефициты811_5</f>
        <v>0</v>
      </c>
      <c r="I27" s="192" t="s">
        <v>2</v>
      </c>
    </row>
    <row r="28" spans="1:9" s="42" customFormat="1" ht="12.75">
      <c r="A28" s="157" t="s">
        <v>206</v>
      </c>
      <c r="B28" s="33"/>
      <c r="C28" s="63"/>
      <c r="D28" s="64"/>
      <c r="E28" s="65"/>
      <c r="F28" s="70"/>
      <c r="G28" s="76"/>
      <c r="H28" s="91"/>
      <c r="I28" s="67"/>
    </row>
    <row r="29" spans="1:256" s="42" customFormat="1" ht="12.75">
      <c r="A29" s="218" t="s">
        <v>70</v>
      </c>
      <c r="B29" s="219" t="s">
        <v>137</v>
      </c>
      <c r="C29" s="220" t="s">
        <v>2</v>
      </c>
      <c r="D29" s="202" t="s">
        <v>2</v>
      </c>
      <c r="E29" s="221"/>
      <c r="F29" s="221">
        <v>0</v>
      </c>
      <c r="G29" s="241" t="s">
        <v>2</v>
      </c>
      <c r="H29" s="222">
        <f>Дефициты812_5</f>
        <v>0</v>
      </c>
      <c r="I29" s="242" t="s">
        <v>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9" s="42" customFormat="1" ht="3.75" customHeight="1">
      <c r="A30" s="229"/>
      <c r="B30" s="230"/>
      <c r="C30" s="117"/>
      <c r="D30" s="231"/>
      <c r="E30" s="232"/>
      <c r="F30" s="232"/>
      <c r="G30" s="231"/>
      <c r="H30" s="118"/>
      <c r="I30" s="231"/>
    </row>
    <row r="31" spans="1:256" s="42" customFormat="1" ht="12.75" customHeight="1">
      <c r="A31" s="9"/>
      <c r="B31" s="213"/>
      <c r="C31" s="214"/>
      <c r="D31" s="215"/>
      <c r="E31" s="215"/>
      <c r="F31" s="215"/>
      <c r="G31" s="215"/>
      <c r="H31" s="216"/>
      <c r="I31" s="217" t="s">
        <v>251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8" s="42" customFormat="1" ht="12.75">
      <c r="A32" s="9"/>
      <c r="B32" s="134"/>
      <c r="C32" s="113"/>
      <c r="D32" s="10"/>
      <c r="E32" s="4"/>
      <c r="F32" s="4"/>
      <c r="G32" s="4"/>
      <c r="H32" s="4"/>
    </row>
    <row r="33" spans="1:9" s="42" customFormat="1" ht="12.75" customHeight="1">
      <c r="A33" s="343" t="s">
        <v>15</v>
      </c>
      <c r="B33" s="344" t="s">
        <v>97</v>
      </c>
      <c r="C33" s="344" t="s">
        <v>120</v>
      </c>
      <c r="D33" s="321" t="s">
        <v>142</v>
      </c>
      <c r="E33" s="351" t="s">
        <v>141</v>
      </c>
      <c r="F33" s="352"/>
      <c r="G33" s="352"/>
      <c r="H33" s="353"/>
      <c r="I33" s="315" t="s">
        <v>221</v>
      </c>
    </row>
    <row r="34" spans="1:9" s="42" customFormat="1" ht="12.75" customHeight="1">
      <c r="A34" s="343"/>
      <c r="B34" s="344"/>
      <c r="C34" s="344"/>
      <c r="D34" s="321"/>
      <c r="E34" s="333" t="s">
        <v>224</v>
      </c>
      <c r="F34" s="315" t="s">
        <v>261</v>
      </c>
      <c r="G34" s="315" t="s">
        <v>273</v>
      </c>
      <c r="H34" s="317" t="s">
        <v>83</v>
      </c>
      <c r="I34" s="315"/>
    </row>
    <row r="35" spans="1:9" s="42" customFormat="1" ht="12.75" customHeight="1">
      <c r="A35" s="343"/>
      <c r="B35" s="344"/>
      <c r="C35" s="344"/>
      <c r="D35" s="321"/>
      <c r="E35" s="333"/>
      <c r="F35" s="315"/>
      <c r="G35" s="315"/>
      <c r="H35" s="317"/>
      <c r="I35" s="315"/>
    </row>
    <row r="36" spans="1:9" s="42" customFormat="1" ht="12.75" customHeight="1">
      <c r="A36" s="343"/>
      <c r="B36" s="344"/>
      <c r="C36" s="344"/>
      <c r="D36" s="321"/>
      <c r="E36" s="333"/>
      <c r="F36" s="315"/>
      <c r="G36" s="315"/>
      <c r="H36" s="317"/>
      <c r="I36" s="315"/>
    </row>
    <row r="37" spans="1:9" s="42" customFormat="1" ht="12.75" customHeight="1">
      <c r="A37" s="343"/>
      <c r="B37" s="344"/>
      <c r="C37" s="344"/>
      <c r="D37" s="321"/>
      <c r="E37" s="333"/>
      <c r="F37" s="315"/>
      <c r="G37" s="315"/>
      <c r="H37" s="317"/>
      <c r="I37" s="315"/>
    </row>
    <row r="38" spans="1:9" s="42" customFormat="1" ht="12.75" customHeight="1">
      <c r="A38" s="161">
        <v>1</v>
      </c>
      <c r="B38" s="234">
        <v>2</v>
      </c>
      <c r="C38" s="193">
        <v>3</v>
      </c>
      <c r="D38" s="194" t="s">
        <v>5</v>
      </c>
      <c r="E38" s="164" t="s">
        <v>229</v>
      </c>
      <c r="F38" s="164" t="s">
        <v>152</v>
      </c>
      <c r="G38" s="164" t="s">
        <v>74</v>
      </c>
      <c r="H38" s="164" t="s">
        <v>6</v>
      </c>
      <c r="I38" s="203" t="s">
        <v>228</v>
      </c>
    </row>
    <row r="39" spans="1:9" s="42" customFormat="1" ht="12.75" customHeight="1">
      <c r="A39" s="238" t="s">
        <v>114</v>
      </c>
      <c r="B39" s="237"/>
      <c r="C39" s="235"/>
      <c r="D39" s="236"/>
      <c r="E39" s="233"/>
      <c r="F39" s="233"/>
      <c r="G39" s="194"/>
      <c r="H39" s="203"/>
      <c r="I39" s="239"/>
    </row>
    <row r="40" spans="1:9" s="42" customFormat="1" ht="12.75">
      <c r="A40" s="171" t="s">
        <v>259</v>
      </c>
      <c r="B40" s="184" t="s">
        <v>1</v>
      </c>
      <c r="C40" s="200" t="s">
        <v>2</v>
      </c>
      <c r="D40" s="186" t="s">
        <v>2</v>
      </c>
      <c r="E40" s="86" t="s">
        <v>2</v>
      </c>
      <c r="F40" s="84">
        <f>F42+F43</f>
        <v>0</v>
      </c>
      <c r="G40" s="83">
        <f>G42+G43</f>
        <v>0</v>
      </c>
      <c r="H40" s="191">
        <f>F40+G40</f>
        <v>0</v>
      </c>
      <c r="I40" s="192" t="s">
        <v>2</v>
      </c>
    </row>
    <row r="41" spans="1:9" s="42" customFormat="1" ht="11.25" customHeight="1">
      <c r="A41" s="170" t="s">
        <v>266</v>
      </c>
      <c r="B41" s="195"/>
      <c r="C41" s="196"/>
      <c r="D41" s="201"/>
      <c r="E41" s="65"/>
      <c r="F41" s="70"/>
      <c r="G41" s="76"/>
      <c r="H41" s="204"/>
      <c r="I41" s="205"/>
    </row>
    <row r="42" spans="1:9" s="42" customFormat="1" ht="12.75">
      <c r="A42" s="159" t="s">
        <v>227</v>
      </c>
      <c r="B42" s="197" t="s">
        <v>232</v>
      </c>
      <c r="C42" s="200" t="s">
        <v>2</v>
      </c>
      <c r="D42" s="186" t="s">
        <v>2</v>
      </c>
      <c r="E42" s="86" t="s">
        <v>2</v>
      </c>
      <c r="F42" s="87">
        <v>0</v>
      </c>
      <c r="G42" s="85">
        <v>0</v>
      </c>
      <c r="H42" s="188">
        <f>F42+G42</f>
        <v>0</v>
      </c>
      <c r="I42" s="192" t="s">
        <v>2</v>
      </c>
    </row>
    <row r="43" spans="1:9" s="42" customFormat="1" ht="12.75">
      <c r="A43" s="160" t="s">
        <v>4</v>
      </c>
      <c r="B43" s="198" t="s">
        <v>154</v>
      </c>
      <c r="C43" s="199" t="s">
        <v>2</v>
      </c>
      <c r="D43" s="202" t="s">
        <v>2</v>
      </c>
      <c r="E43" s="88" t="s">
        <v>2</v>
      </c>
      <c r="F43" s="89">
        <v>0</v>
      </c>
      <c r="G43" s="90">
        <v>0</v>
      </c>
      <c r="H43" s="206">
        <f>F43+G43</f>
        <v>0</v>
      </c>
      <c r="I43" s="207" t="s">
        <v>2</v>
      </c>
    </row>
    <row r="44" spans="1:9" ht="12.75">
      <c r="A44" s="141"/>
      <c r="B44" s="68"/>
      <c r="C44" s="30"/>
      <c r="D44" s="30"/>
      <c r="E44" s="69"/>
      <c r="F44" s="69"/>
      <c r="G44" s="69"/>
      <c r="H44" s="69"/>
      <c r="I44" s="30"/>
    </row>
    <row r="45" spans="1:9" ht="22.5">
      <c r="A45" s="16" t="s">
        <v>255</v>
      </c>
      <c r="B45" s="16"/>
      <c r="C45" s="103" t="s">
        <v>135</v>
      </c>
      <c r="D45" s="13"/>
      <c r="E45" s="13" t="s">
        <v>162</v>
      </c>
      <c r="F45" s="15"/>
      <c r="G45" s="15"/>
      <c r="H45" s="15"/>
      <c r="I45" s="15"/>
    </row>
    <row r="46" spans="1:9" ht="12.75">
      <c r="A46" s="29" t="s">
        <v>32</v>
      </c>
      <c r="B46" s="2"/>
      <c r="C46" s="30" t="s">
        <v>77</v>
      </c>
      <c r="D46" s="5"/>
      <c r="E46" s="5" t="s">
        <v>161</v>
      </c>
      <c r="F46" s="5"/>
      <c r="G46" s="5"/>
      <c r="H46" s="5"/>
      <c r="I46" s="5"/>
    </row>
    <row r="47" spans="1:9" ht="12.75">
      <c r="A47" s="9"/>
      <c r="B47" s="9"/>
      <c r="C47" s="9"/>
      <c r="D47" s="5"/>
      <c r="E47" s="5"/>
      <c r="F47" s="12" t="s">
        <v>220</v>
      </c>
      <c r="G47" s="10"/>
      <c r="H47" s="5"/>
      <c r="I47" s="5"/>
    </row>
    <row r="48" spans="1:9" ht="12.75">
      <c r="A48" s="2" t="s">
        <v>250</v>
      </c>
      <c r="C48" s="103" t="s">
        <v>310</v>
      </c>
      <c r="D48" s="5"/>
      <c r="E48" s="5"/>
      <c r="F48" s="5"/>
      <c r="G48" s="5"/>
      <c r="H48" s="5"/>
      <c r="I48" s="5"/>
    </row>
    <row r="49" spans="1:3" ht="12.75">
      <c r="A49" s="29" t="s">
        <v>32</v>
      </c>
      <c r="B49" s="2"/>
      <c r="C49" s="30" t="s">
        <v>31</v>
      </c>
    </row>
    <row r="50" spans="1:2" ht="12.75">
      <c r="A50" s="2"/>
      <c r="B50" s="2"/>
    </row>
    <row r="51" spans="1:3" ht="12.75">
      <c r="A51" s="2" t="s">
        <v>387</v>
      </c>
      <c r="B51" s="9"/>
      <c r="C51" s="9"/>
    </row>
    <row r="52" spans="1:3" ht="12.75">
      <c r="A52" s="9"/>
      <c r="B52" s="9"/>
      <c r="C52" s="2"/>
    </row>
    <row r="53" spans="1:3" ht="6.75" customHeight="1">
      <c r="A53" s="12"/>
      <c r="B53" s="12"/>
      <c r="C53" s="14"/>
    </row>
  </sheetData>
  <sheetProtection/>
  <mergeCells count="22">
    <mergeCell ref="D20:F20"/>
    <mergeCell ref="H20:J20"/>
    <mergeCell ref="I33:I37"/>
    <mergeCell ref="I3:I7"/>
    <mergeCell ref="E33:H33"/>
    <mergeCell ref="F34:F37"/>
    <mergeCell ref="G34:G37"/>
    <mergeCell ref="H34:H37"/>
    <mergeCell ref="E3:H3"/>
    <mergeCell ref="F4:F7"/>
    <mergeCell ref="A33:A37"/>
    <mergeCell ref="B33:B37"/>
    <mergeCell ref="C33:C37"/>
    <mergeCell ref="E34:E37"/>
    <mergeCell ref="D33:D37"/>
    <mergeCell ref="H4:H7"/>
    <mergeCell ref="D3:D7"/>
    <mergeCell ref="A3:A7"/>
    <mergeCell ref="B3:B7"/>
    <mergeCell ref="C3:C7"/>
    <mergeCell ref="E4:E7"/>
    <mergeCell ref="G4:G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8">
      <selection activeCell="A99" sqref="A99"/>
    </sheetView>
  </sheetViews>
  <sheetFormatPr defaultColWidth="9.140625" defaultRowHeight="12.75"/>
  <cols>
    <col min="1" max="1" width="24.7109375" style="0" customWidth="1"/>
    <col min="2" max="2" width="81.8515625" style="0" customWidth="1"/>
    <col min="3" max="3" width="11.7109375" style="0" customWidth="1"/>
  </cols>
  <sheetData>
    <row r="1" spans="2:3" ht="12.75" customHeight="1">
      <c r="B1" t="s">
        <v>54</v>
      </c>
      <c r="C1" s="23" t="s">
        <v>147</v>
      </c>
    </row>
    <row r="2" spans="2:3" ht="12.75" customHeight="1">
      <c r="B2" t="s">
        <v>69</v>
      </c>
      <c r="C2" s="23" t="s">
        <v>147</v>
      </c>
    </row>
    <row r="3" spans="1:3" ht="12.75" customHeight="1">
      <c r="A3" s="23" t="s">
        <v>222</v>
      </c>
      <c r="B3" s="24" t="s">
        <v>50</v>
      </c>
      <c r="C3" s="23" t="s">
        <v>147</v>
      </c>
    </row>
    <row r="4" spans="1:3" ht="12.75" customHeight="1">
      <c r="A4" s="23" t="s">
        <v>27</v>
      </c>
      <c r="B4" t="s">
        <v>136</v>
      </c>
      <c r="C4" s="23" t="s">
        <v>147</v>
      </c>
    </row>
    <row r="5" spans="1:3" ht="12.75" customHeight="1">
      <c r="A5" s="23" t="s">
        <v>187</v>
      </c>
      <c r="B5" t="s">
        <v>102</v>
      </c>
      <c r="C5" s="23" t="s">
        <v>147</v>
      </c>
    </row>
    <row r="6" spans="2:3" ht="12.75" customHeight="1">
      <c r="B6" s="36" t="s">
        <v>105</v>
      </c>
      <c r="C6" s="23" t="s">
        <v>147</v>
      </c>
    </row>
    <row r="7" spans="1:3" ht="12.75" customHeight="1">
      <c r="A7" t="s">
        <v>30</v>
      </c>
      <c r="B7" s="36" t="s">
        <v>214</v>
      </c>
      <c r="C7" s="23" t="s">
        <v>147</v>
      </c>
    </row>
    <row r="8" spans="1:3" ht="12.75" customHeight="1">
      <c r="A8" s="53" t="s">
        <v>197</v>
      </c>
      <c r="B8" s="54" t="s">
        <v>202</v>
      </c>
      <c r="C8" s="55" t="s">
        <v>147</v>
      </c>
    </row>
    <row r="9" spans="1:3" ht="12.75" customHeight="1">
      <c r="A9" s="53" t="s">
        <v>57</v>
      </c>
      <c r="B9" s="77" t="s">
        <v>67</v>
      </c>
      <c r="C9" s="23" t="s">
        <v>147</v>
      </c>
    </row>
    <row r="10" spans="1:3" ht="12.75" customHeight="1">
      <c r="A10" s="43" t="s">
        <v>245</v>
      </c>
      <c r="B10" s="44" t="s">
        <v>258</v>
      </c>
      <c r="C10" s="43" t="s">
        <v>140</v>
      </c>
    </row>
    <row r="11" spans="1:3" ht="12.75" customHeight="1">
      <c r="A11" s="45" t="s">
        <v>166</v>
      </c>
      <c r="B11" s="46" t="s">
        <v>241</v>
      </c>
      <c r="C11" s="45" t="s">
        <v>140</v>
      </c>
    </row>
    <row r="12" spans="1:3" ht="12.75" customHeight="1">
      <c r="A12" s="45" t="s">
        <v>87</v>
      </c>
      <c r="B12" s="46" t="s">
        <v>177</v>
      </c>
      <c r="C12" s="45" t="s">
        <v>140</v>
      </c>
    </row>
    <row r="13" spans="1:3" ht="12.75" customHeight="1">
      <c r="A13" s="45" t="s">
        <v>14</v>
      </c>
      <c r="B13" s="46" t="s">
        <v>212</v>
      </c>
      <c r="C13" s="45" t="s">
        <v>140</v>
      </c>
    </row>
    <row r="14" spans="1:3" ht="12.75" customHeight="1">
      <c r="A14" s="45" t="s">
        <v>247</v>
      </c>
      <c r="B14" s="46" t="s">
        <v>132</v>
      </c>
      <c r="C14" s="45" t="s">
        <v>140</v>
      </c>
    </row>
    <row r="15" spans="1:3" ht="12.75" customHeight="1">
      <c r="A15" s="45" t="s">
        <v>167</v>
      </c>
      <c r="B15" s="46" t="s">
        <v>58</v>
      </c>
      <c r="C15" s="45" t="s">
        <v>140</v>
      </c>
    </row>
    <row r="16" spans="1:3" ht="12.75" customHeight="1">
      <c r="A16" s="45" t="s">
        <v>86</v>
      </c>
      <c r="B16" s="46" t="s">
        <v>271</v>
      </c>
      <c r="C16" s="45" t="s">
        <v>140</v>
      </c>
    </row>
    <row r="17" spans="1:3" ht="12.75" customHeight="1">
      <c r="A17" s="45" t="s">
        <v>13</v>
      </c>
      <c r="B17" s="46" t="s">
        <v>211</v>
      </c>
      <c r="C17" s="45" t="s">
        <v>140</v>
      </c>
    </row>
    <row r="18" spans="1:3" ht="12.75" customHeight="1">
      <c r="A18" s="45" t="s">
        <v>246</v>
      </c>
      <c r="B18" s="46" t="s">
        <v>226</v>
      </c>
      <c r="C18" s="45" t="s">
        <v>140</v>
      </c>
    </row>
    <row r="19" spans="1:3" ht="12.75" customHeight="1">
      <c r="A19" s="45" t="s">
        <v>26</v>
      </c>
      <c r="B19" s="46" t="s">
        <v>21</v>
      </c>
      <c r="C19" s="45" t="s">
        <v>140</v>
      </c>
    </row>
    <row r="20" spans="1:3" ht="12.75" customHeight="1">
      <c r="A20" s="106" t="s">
        <v>253</v>
      </c>
      <c r="B20" s="107" t="s">
        <v>198</v>
      </c>
      <c r="C20" s="106" t="s">
        <v>140</v>
      </c>
    </row>
    <row r="21" spans="1:3" ht="12.75" customHeight="1">
      <c r="A21" s="106"/>
      <c r="B21" s="107" t="s">
        <v>283</v>
      </c>
      <c r="C21" s="106" t="s">
        <v>140</v>
      </c>
    </row>
    <row r="22" spans="1:3" ht="12.75" customHeight="1">
      <c r="A22" s="106"/>
      <c r="B22" s="46" t="s">
        <v>73</v>
      </c>
      <c r="C22" s="106" t="s">
        <v>140</v>
      </c>
    </row>
    <row r="23" spans="1:3" ht="12.75" customHeight="1">
      <c r="A23" s="106"/>
      <c r="B23" s="107" t="s">
        <v>17</v>
      </c>
      <c r="C23" s="106" t="s">
        <v>140</v>
      </c>
    </row>
    <row r="24" spans="1:4" ht="12.75" customHeight="1">
      <c r="A24" s="108"/>
      <c r="B24" s="48" t="s">
        <v>104</v>
      </c>
      <c r="C24" s="47" t="s">
        <v>140</v>
      </c>
      <c r="D24" s="53"/>
    </row>
    <row r="25" spans="1:3" ht="12.75" customHeight="1">
      <c r="A25" s="49" t="s">
        <v>100</v>
      </c>
      <c r="B25" s="50" t="s">
        <v>129</v>
      </c>
      <c r="C25" s="49" t="s">
        <v>11</v>
      </c>
    </row>
    <row r="26" spans="1:3" ht="12.75" customHeight="1">
      <c r="A26" s="49"/>
      <c r="B26" s="50" t="s">
        <v>59</v>
      </c>
      <c r="C26" s="49" t="s">
        <v>11</v>
      </c>
    </row>
    <row r="27" spans="1:3" ht="12.75" customHeight="1">
      <c r="A27" s="49" t="s">
        <v>29</v>
      </c>
      <c r="B27" s="50" t="s">
        <v>231</v>
      </c>
      <c r="C27" s="49" t="s">
        <v>11</v>
      </c>
    </row>
    <row r="28" spans="1:3" ht="12.75" customHeight="1">
      <c r="A28" s="49" t="s">
        <v>254</v>
      </c>
      <c r="B28" s="50" t="s">
        <v>80</v>
      </c>
      <c r="C28" s="49" t="s">
        <v>11</v>
      </c>
    </row>
    <row r="29" spans="1:3" ht="12.75" customHeight="1">
      <c r="A29" s="49" t="s">
        <v>185</v>
      </c>
      <c r="B29" s="50" t="s">
        <v>23</v>
      </c>
      <c r="C29" s="49" t="s">
        <v>11</v>
      </c>
    </row>
    <row r="30" spans="1:3" ht="12.75" customHeight="1">
      <c r="A30" s="49" t="s">
        <v>99</v>
      </c>
      <c r="B30" s="50" t="s">
        <v>249</v>
      </c>
      <c r="C30" s="49" t="s">
        <v>11</v>
      </c>
    </row>
    <row r="31" spans="1:3" ht="12.75" customHeight="1">
      <c r="A31" s="49" t="s">
        <v>28</v>
      </c>
      <c r="B31" s="50" t="s">
        <v>176</v>
      </c>
      <c r="C31" s="49" t="s">
        <v>11</v>
      </c>
    </row>
    <row r="32" spans="1:3" ht="12.75" customHeight="1">
      <c r="A32" s="49" t="s">
        <v>256</v>
      </c>
      <c r="B32" s="50" t="s">
        <v>93</v>
      </c>
      <c r="C32" s="49" t="s">
        <v>11</v>
      </c>
    </row>
    <row r="33" spans="1:3" ht="12.75" customHeight="1">
      <c r="A33" s="104" t="s">
        <v>184</v>
      </c>
      <c r="B33" s="105" t="s">
        <v>12</v>
      </c>
      <c r="C33" s="104" t="s">
        <v>11</v>
      </c>
    </row>
    <row r="34" spans="1:4" ht="12.75" customHeight="1">
      <c r="A34" s="104" t="s">
        <v>98</v>
      </c>
      <c r="B34" s="105" t="s">
        <v>75</v>
      </c>
      <c r="C34" s="104" t="s">
        <v>11</v>
      </c>
      <c r="D34" s="53"/>
    </row>
    <row r="35" spans="1:4" ht="12.75" customHeight="1">
      <c r="A35" s="104"/>
      <c r="B35" s="105" t="s">
        <v>283</v>
      </c>
      <c r="C35" s="104" t="s">
        <v>11</v>
      </c>
      <c r="D35" s="53"/>
    </row>
    <row r="36" spans="1:4" ht="12.75" customHeight="1">
      <c r="A36" s="104"/>
      <c r="B36" s="50" t="s">
        <v>257</v>
      </c>
      <c r="C36" s="104" t="s">
        <v>11</v>
      </c>
      <c r="D36" s="53"/>
    </row>
    <row r="37" spans="1:4" ht="12.75" customHeight="1">
      <c r="A37" s="104"/>
      <c r="B37" s="105" t="s">
        <v>17</v>
      </c>
      <c r="C37" s="104" t="s">
        <v>11</v>
      </c>
      <c r="D37" s="53"/>
    </row>
    <row r="38" spans="1:4" ht="12.75" customHeight="1">
      <c r="A38" s="51"/>
      <c r="B38" s="52" t="s">
        <v>104</v>
      </c>
      <c r="C38" s="51" t="s">
        <v>11</v>
      </c>
      <c r="D38" s="53"/>
    </row>
    <row r="39" spans="1:3" ht="12.75" customHeight="1">
      <c r="A39" s="97" t="s">
        <v>269</v>
      </c>
      <c r="B39" s="98" t="s">
        <v>66</v>
      </c>
      <c r="C39" s="97" t="s">
        <v>107</v>
      </c>
    </row>
    <row r="40" spans="1:3" ht="12.75" customHeight="1">
      <c r="A40" s="97" t="s">
        <v>210</v>
      </c>
      <c r="B40" s="98" t="s">
        <v>106</v>
      </c>
      <c r="C40" s="97" t="s">
        <v>107</v>
      </c>
    </row>
    <row r="41" spans="1:3" ht="12.75" customHeight="1">
      <c r="A41" s="97"/>
      <c r="B41" s="98" t="s">
        <v>148</v>
      </c>
      <c r="C41" s="97" t="s">
        <v>107</v>
      </c>
    </row>
    <row r="42" spans="1:3" ht="12.75" customHeight="1">
      <c r="A42" s="97"/>
      <c r="B42" s="98" t="s">
        <v>128</v>
      </c>
      <c r="C42" s="97" t="s">
        <v>107</v>
      </c>
    </row>
    <row r="43" spans="1:3" ht="12.75" customHeight="1">
      <c r="A43" s="97" t="s">
        <v>126</v>
      </c>
      <c r="B43" s="97" t="s">
        <v>272</v>
      </c>
      <c r="C43" s="97" t="s">
        <v>107</v>
      </c>
    </row>
    <row r="44" spans="1:3" ht="12.75" customHeight="1">
      <c r="A44" s="97" t="s">
        <v>268</v>
      </c>
      <c r="B44" s="98" t="s">
        <v>40</v>
      </c>
      <c r="C44" s="97" t="s">
        <v>107</v>
      </c>
    </row>
    <row r="45" spans="1:3" ht="12.75" customHeight="1">
      <c r="A45" s="97" t="s">
        <v>208</v>
      </c>
      <c r="B45" s="98" t="s">
        <v>110</v>
      </c>
      <c r="C45" s="97" t="s">
        <v>107</v>
      </c>
    </row>
    <row r="46" spans="1:3" ht="12.75" customHeight="1">
      <c r="A46" s="97" t="s">
        <v>127</v>
      </c>
      <c r="B46" s="98" t="s">
        <v>195</v>
      </c>
      <c r="C46" s="97" t="s">
        <v>107</v>
      </c>
    </row>
    <row r="47" spans="1:3" ht="12.75" customHeight="1">
      <c r="A47" s="109"/>
      <c r="B47" s="110" t="s">
        <v>283</v>
      </c>
      <c r="C47" s="97" t="s">
        <v>107</v>
      </c>
    </row>
    <row r="48" spans="1:3" ht="12.75" customHeight="1">
      <c r="A48" s="109"/>
      <c r="B48" s="98" t="s">
        <v>81</v>
      </c>
      <c r="C48" s="97" t="s">
        <v>107</v>
      </c>
    </row>
    <row r="49" spans="1:3" ht="12.75" customHeight="1">
      <c r="A49" s="109"/>
      <c r="B49" s="98" t="s">
        <v>17</v>
      </c>
      <c r="C49" s="97" t="s">
        <v>107</v>
      </c>
    </row>
    <row r="50" spans="1:3" ht="12.75" customHeight="1">
      <c r="A50" s="99"/>
      <c r="B50" s="100" t="s">
        <v>104</v>
      </c>
      <c r="C50" s="247" t="s">
        <v>107</v>
      </c>
    </row>
    <row r="51" spans="1:3" ht="36.75" customHeight="1">
      <c r="A51" s="56" t="s">
        <v>189</v>
      </c>
      <c r="B51" s="240" t="s">
        <v>134</v>
      </c>
      <c r="C51" s="248" t="s">
        <v>38</v>
      </c>
    </row>
    <row r="52" spans="1:3" ht="12.75" customHeight="1">
      <c r="A52" s="56" t="s">
        <v>103</v>
      </c>
      <c r="B52" s="57" t="s">
        <v>209</v>
      </c>
      <c r="C52" s="56" t="s">
        <v>38</v>
      </c>
    </row>
    <row r="53" spans="1:3" ht="12.75" customHeight="1">
      <c r="A53" s="56" t="s">
        <v>191</v>
      </c>
      <c r="B53" s="57" t="s">
        <v>125</v>
      </c>
      <c r="C53" s="56" t="s">
        <v>38</v>
      </c>
    </row>
    <row r="54" spans="1:3" ht="36.75" customHeight="1">
      <c r="A54" s="56" t="s">
        <v>205</v>
      </c>
      <c r="B54" s="240" t="s">
        <v>151</v>
      </c>
      <c r="C54" s="56" t="s">
        <v>38</v>
      </c>
    </row>
    <row r="55" spans="1:3" ht="12.75" customHeight="1">
      <c r="A55" s="56" t="s">
        <v>122</v>
      </c>
      <c r="B55" s="57" t="s">
        <v>244</v>
      </c>
      <c r="C55" s="56" t="s">
        <v>38</v>
      </c>
    </row>
    <row r="56" spans="1:3" ht="12.75" customHeight="1">
      <c r="A56" s="56" t="s">
        <v>204</v>
      </c>
      <c r="B56" s="57" t="s">
        <v>16</v>
      </c>
      <c r="C56" s="56" t="s">
        <v>38</v>
      </c>
    </row>
    <row r="57" spans="1:3" ht="12.75" customHeight="1">
      <c r="A57" s="71" t="s">
        <v>119</v>
      </c>
      <c r="B57" s="72" t="s">
        <v>42</v>
      </c>
      <c r="C57" s="71" t="s">
        <v>38</v>
      </c>
    </row>
    <row r="58" spans="1:3" ht="12.75" customHeight="1">
      <c r="A58" s="56" t="s">
        <v>45</v>
      </c>
      <c r="B58" s="57" t="s">
        <v>143</v>
      </c>
      <c r="C58" s="56" t="s">
        <v>38</v>
      </c>
    </row>
    <row r="59" spans="1:3" ht="12.75" customHeight="1">
      <c r="A59" s="243" t="s">
        <v>113</v>
      </c>
      <c r="B59" s="244" t="s">
        <v>158</v>
      </c>
      <c r="C59" s="243" t="s">
        <v>38</v>
      </c>
    </row>
    <row r="60" spans="1:3" ht="12.75" customHeight="1">
      <c r="A60" s="245" t="s">
        <v>25</v>
      </c>
      <c r="B60" s="246" t="s">
        <v>277</v>
      </c>
      <c r="C60" s="245" t="s">
        <v>38</v>
      </c>
    </row>
    <row r="61" spans="1:3" ht="12.75" customHeight="1">
      <c r="A61" s="56" t="s">
        <v>252</v>
      </c>
      <c r="B61" s="57" t="s">
        <v>61</v>
      </c>
      <c r="C61" s="56" t="s">
        <v>38</v>
      </c>
    </row>
    <row r="62" spans="1:3" ht="12.75" customHeight="1">
      <c r="A62" s="56" t="s">
        <v>91</v>
      </c>
      <c r="B62" s="57" t="s">
        <v>216</v>
      </c>
      <c r="C62" s="56" t="s">
        <v>38</v>
      </c>
    </row>
    <row r="63" spans="1:3" ht="12.75" customHeight="1">
      <c r="A63" s="56" t="s">
        <v>171</v>
      </c>
      <c r="B63" s="57" t="s">
        <v>146</v>
      </c>
      <c r="C63" s="56" t="s">
        <v>38</v>
      </c>
    </row>
    <row r="64" spans="1:3" ht="12.75" customHeight="1">
      <c r="A64" s="73" t="s">
        <v>225</v>
      </c>
      <c r="B64" s="74" t="s">
        <v>9</v>
      </c>
      <c r="C64" s="75" t="s">
        <v>38</v>
      </c>
    </row>
    <row r="65" spans="1:3" ht="12.75" customHeight="1">
      <c r="A65" t="s">
        <v>84</v>
      </c>
      <c r="B65" s="36" t="s">
        <v>62</v>
      </c>
      <c r="C65" s="23" t="s">
        <v>38</v>
      </c>
    </row>
    <row r="66" spans="1:3" ht="12.75" customHeight="1">
      <c r="A66" t="s">
        <v>37</v>
      </c>
      <c r="B66" s="36" t="s">
        <v>48</v>
      </c>
      <c r="C66" s="23" t="s">
        <v>38</v>
      </c>
    </row>
    <row r="67" spans="1:3" ht="12.75" customHeight="1">
      <c r="A67" s="73" t="s">
        <v>175</v>
      </c>
      <c r="B67" s="74" t="s">
        <v>49</v>
      </c>
      <c r="C67" s="75" t="s">
        <v>38</v>
      </c>
    </row>
    <row r="68" spans="1:3" ht="12.75" customHeight="1">
      <c r="A68" s="73" t="s">
        <v>170</v>
      </c>
      <c r="B68" s="74" t="s">
        <v>44</v>
      </c>
      <c r="C68" s="75" t="s">
        <v>38</v>
      </c>
    </row>
    <row r="69" spans="1:3" ht="12.75" customHeight="1">
      <c r="A69" t="s">
        <v>180</v>
      </c>
      <c r="B69" s="36" t="s">
        <v>55</v>
      </c>
      <c r="C69" s="23" t="s">
        <v>38</v>
      </c>
    </row>
    <row r="70" spans="1:3" ht="12.75" customHeight="1">
      <c r="A70" t="s">
        <v>183</v>
      </c>
      <c r="B70" s="36" t="s">
        <v>52</v>
      </c>
      <c r="C70" s="23" t="s">
        <v>38</v>
      </c>
    </row>
    <row r="71" spans="1:3" ht="12.75" customHeight="1">
      <c r="A71" t="s">
        <v>156</v>
      </c>
      <c r="B71" s="36" t="s">
        <v>63</v>
      </c>
      <c r="C71" s="23" t="s">
        <v>38</v>
      </c>
    </row>
    <row r="72" spans="1:3" ht="12.75" customHeight="1">
      <c r="A72" t="s">
        <v>153</v>
      </c>
      <c r="B72" s="36" t="s">
        <v>182</v>
      </c>
      <c r="C72" s="23" t="s">
        <v>38</v>
      </c>
    </row>
    <row r="73" spans="1:3" ht="12.75" customHeight="1">
      <c r="A73" t="s">
        <v>7</v>
      </c>
      <c r="B73" s="36" t="s">
        <v>139</v>
      </c>
      <c r="C73" s="23" t="s">
        <v>38</v>
      </c>
    </row>
    <row r="74" spans="1:3" ht="12.75" customHeight="1">
      <c r="A74" t="s">
        <v>236</v>
      </c>
      <c r="B74" s="36" t="s">
        <v>133</v>
      </c>
      <c r="C74" s="23" t="s">
        <v>38</v>
      </c>
    </row>
    <row r="75" spans="1:3" ht="12.75" customHeight="1">
      <c r="A75" t="s">
        <v>159</v>
      </c>
      <c r="B75" s="36" t="s">
        <v>143</v>
      </c>
      <c r="C75" s="23" t="s">
        <v>38</v>
      </c>
    </row>
    <row r="76" spans="1:3" ht="12.75" customHeight="1">
      <c r="A76" t="s">
        <v>79</v>
      </c>
      <c r="B76" s="36" t="s">
        <v>145</v>
      </c>
      <c r="C76" s="23" t="s">
        <v>38</v>
      </c>
    </row>
    <row r="77" spans="1:3" ht="12.75" customHeight="1">
      <c r="A77" t="s">
        <v>10</v>
      </c>
      <c r="B77" s="36" t="s">
        <v>115</v>
      </c>
      <c r="C77" s="23" t="s">
        <v>38</v>
      </c>
    </row>
    <row r="78" spans="1:3" ht="12.75" customHeight="1">
      <c r="A78" t="s">
        <v>240</v>
      </c>
      <c r="B78" s="36" t="s">
        <v>47</v>
      </c>
      <c r="C78" s="23" t="s">
        <v>38</v>
      </c>
    </row>
    <row r="79" spans="1:3" ht="12.75" customHeight="1">
      <c r="A79" t="s">
        <v>0</v>
      </c>
      <c r="B79" s="36" t="s">
        <v>235</v>
      </c>
      <c r="C79" s="23" t="s">
        <v>38</v>
      </c>
    </row>
    <row r="80" spans="1:3" ht="12.75" customHeight="1">
      <c r="A80" t="s">
        <v>230</v>
      </c>
      <c r="B80" s="36" t="s">
        <v>270</v>
      </c>
      <c r="C80" s="23" t="s">
        <v>38</v>
      </c>
    </row>
    <row r="81" spans="1:3" ht="12.75" customHeight="1">
      <c r="A81" t="s">
        <v>144</v>
      </c>
      <c r="B81" s="36" t="s">
        <v>264</v>
      </c>
      <c r="C81" s="23" t="s">
        <v>38</v>
      </c>
    </row>
    <row r="82" spans="1:3" ht="12.75" customHeight="1">
      <c r="A82" t="s">
        <v>215</v>
      </c>
      <c r="B82" s="24" t="s">
        <v>267</v>
      </c>
      <c r="C82" s="23" t="s">
        <v>38</v>
      </c>
    </row>
    <row r="83" spans="1:3" ht="12.75" customHeight="1">
      <c r="A83" t="s">
        <v>281</v>
      </c>
      <c r="B83" s="24" t="s">
        <v>286</v>
      </c>
      <c r="C83" s="23" t="s">
        <v>38</v>
      </c>
    </row>
    <row r="84" spans="1:3" ht="12.75" customHeight="1">
      <c r="A84" s="17" t="s">
        <v>65</v>
      </c>
      <c r="B84" s="58" t="s">
        <v>109</v>
      </c>
      <c r="C84" s="59" t="s">
        <v>38</v>
      </c>
    </row>
    <row r="85" spans="1:3" ht="12.75" customHeight="1">
      <c r="A85" s="53"/>
      <c r="B85" s="54" t="s">
        <v>69</v>
      </c>
      <c r="C85" s="55" t="s">
        <v>38</v>
      </c>
    </row>
    <row r="86" spans="1:3" ht="12.75" customHeight="1">
      <c r="A86" s="53"/>
      <c r="B86" s="54" t="s">
        <v>36</v>
      </c>
      <c r="C86" s="55" t="s">
        <v>38</v>
      </c>
    </row>
    <row r="87" spans="1:3" ht="12.75" customHeight="1">
      <c r="A87" s="55" t="s">
        <v>248</v>
      </c>
      <c r="B87" s="60" t="s">
        <v>193</v>
      </c>
      <c r="C87" s="55" t="s">
        <v>38</v>
      </c>
    </row>
    <row r="88" spans="1:3" ht="12.75" customHeight="1">
      <c r="A88" s="55"/>
      <c r="B88" s="60" t="s">
        <v>88</v>
      </c>
      <c r="C88" s="55" t="s">
        <v>38</v>
      </c>
    </row>
    <row r="89" spans="1:3" ht="12.75" customHeight="1">
      <c r="A89" s="55" t="s">
        <v>262</v>
      </c>
      <c r="B89" s="60" t="s">
        <v>193</v>
      </c>
      <c r="C89" s="55" t="s">
        <v>38</v>
      </c>
    </row>
    <row r="90" spans="1:3" ht="12.75" customHeight="1">
      <c r="A90" s="23" t="s">
        <v>131</v>
      </c>
      <c r="B90" s="96" t="s">
        <v>234</v>
      </c>
      <c r="C90" s="55" t="s">
        <v>38</v>
      </c>
    </row>
    <row r="91" spans="1:3" ht="12.75" customHeight="1">
      <c r="A91" t="s">
        <v>41</v>
      </c>
      <c r="B91" t="s">
        <v>190</v>
      </c>
      <c r="C91" t="s">
        <v>38</v>
      </c>
    </row>
    <row r="92" spans="1:3" ht="12.75" customHeight="1">
      <c r="A92" t="s">
        <v>108</v>
      </c>
      <c r="B92" t="s">
        <v>169</v>
      </c>
      <c r="C92" s="55" t="s">
        <v>38</v>
      </c>
    </row>
    <row r="93" spans="1:3" ht="12.75" customHeight="1">
      <c r="A93" t="s">
        <v>71</v>
      </c>
      <c r="B93" t="s">
        <v>157</v>
      </c>
      <c r="C93" s="55" t="s">
        <v>38</v>
      </c>
    </row>
    <row r="94" spans="1:3" ht="12.75" customHeight="1">
      <c r="A94" t="s">
        <v>219</v>
      </c>
      <c r="B94" t="s">
        <v>46</v>
      </c>
      <c r="C94" t="s">
        <v>38</v>
      </c>
    </row>
    <row r="95" spans="1:3" ht="12.75" customHeight="1">
      <c r="A95" t="s">
        <v>242</v>
      </c>
      <c r="B95" t="s">
        <v>278</v>
      </c>
      <c r="C95" t="s">
        <v>38</v>
      </c>
    </row>
    <row r="96" spans="1:3" ht="12.75" customHeight="1">
      <c r="A96" t="s">
        <v>192</v>
      </c>
      <c r="B96" t="s">
        <v>203</v>
      </c>
      <c r="C96" t="s">
        <v>38</v>
      </c>
    </row>
    <row r="97" spans="1:3" ht="12.75" customHeight="1">
      <c r="A97" t="s">
        <v>188</v>
      </c>
      <c r="B97" s="23" t="s">
        <v>34</v>
      </c>
      <c r="C97" s="55" t="s">
        <v>38</v>
      </c>
    </row>
    <row r="98" spans="1:3" ht="12.75" customHeight="1">
      <c r="A98" s="23" t="s">
        <v>53</v>
      </c>
      <c r="B98" s="96" t="s">
        <v>101</v>
      </c>
      <c r="C98" s="55" t="s">
        <v>38</v>
      </c>
    </row>
    <row r="99" spans="1:3" ht="12.75" customHeight="1">
      <c r="A99" s="23" t="s">
        <v>85</v>
      </c>
      <c r="B99" s="96" t="s">
        <v>130</v>
      </c>
      <c r="C99" t="s">
        <v>38</v>
      </c>
    </row>
    <row r="100" spans="1:3" ht="12.75" customHeight="1">
      <c r="A100" s="23" t="s">
        <v>124</v>
      </c>
      <c r="B100" s="96" t="s">
        <v>43</v>
      </c>
      <c r="C100" t="s">
        <v>38</v>
      </c>
    </row>
    <row r="101" spans="2:3" ht="12.75" customHeight="1">
      <c r="B101" s="95" t="s">
        <v>174</v>
      </c>
      <c r="C101" s="55" t="s">
        <v>38</v>
      </c>
    </row>
    <row r="102" spans="2:3" ht="12.75" customHeight="1">
      <c r="B102" s="94" t="s">
        <v>82</v>
      </c>
      <c r="C102" s="55" t="s">
        <v>38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Салба</cp:lastModifiedBy>
  <cp:lastPrinted>2014-01-15T05:31:52Z</cp:lastPrinted>
  <dcterms:created xsi:type="dcterms:W3CDTF">2008-01-15T11:23:36Z</dcterms:created>
  <dcterms:modified xsi:type="dcterms:W3CDTF">2014-01-15T05:32:30Z</dcterms:modified>
  <cp:category/>
  <cp:version/>
  <cp:contentType/>
  <cp:contentStatus/>
</cp:coreProperties>
</file>